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EDRO\BACKUP\ECC\SECRETARIA 2013_2017\DADOS ESTATÍSTICOS\2014\"/>
    </mc:Choice>
  </mc:AlternateContent>
  <bookViews>
    <workbookView xWindow="120" yWindow="60" windowWidth="15135" windowHeight="9405" tabRatio="740" activeTab="2"/>
  </bookViews>
  <sheets>
    <sheet name="Realizado 2014" sheetId="4" r:id="rId1"/>
    <sheet name="Acumulado 2014" sheetId="5" r:id="rId2"/>
    <sheet name="RESUMO 1 " sheetId="2" r:id="rId3"/>
    <sheet name="Previsão 2015" sheetId="3" r:id="rId4"/>
    <sheet name="Sugestão Resumo 1" sheetId="8" state="hidden" r:id="rId5"/>
    <sheet name="Sintético 2014" sheetId="7" r:id="rId6"/>
  </sheets>
  <calcPr calcId="152511"/>
</workbook>
</file>

<file path=xl/calcChain.xml><?xml version="1.0" encoding="utf-8"?>
<calcChain xmlns="http://schemas.openxmlformats.org/spreadsheetml/2006/main">
  <c r="E14" i="8" l="1"/>
  <c r="D14" i="8"/>
  <c r="C14" i="8"/>
  <c r="I13" i="8" l="1"/>
  <c r="H8" i="8"/>
  <c r="I11" i="8"/>
  <c r="J11" i="8"/>
  <c r="H11" i="8"/>
  <c r="I10" i="8"/>
  <c r="J12" i="8"/>
  <c r="H13" i="8"/>
  <c r="H9" i="8"/>
  <c r="I12" i="8"/>
  <c r="J13" i="8"/>
  <c r="D11" i="8" l="1"/>
  <c r="C9" i="8"/>
  <c r="D10" i="8"/>
  <c r="E11" i="8"/>
  <c r="C11" i="8"/>
  <c r="C12" i="8"/>
  <c r="D12" i="8"/>
  <c r="E12" i="8"/>
  <c r="C7" i="8"/>
  <c r="C8" i="8"/>
  <c r="C13" i="8"/>
  <c r="D13" i="8"/>
  <c r="E13" i="8"/>
  <c r="H12" i="8" l="1"/>
</calcChain>
</file>

<file path=xl/sharedStrings.xml><?xml version="1.0" encoding="utf-8"?>
<sst xmlns="http://schemas.openxmlformats.org/spreadsheetml/2006/main" count="412" uniqueCount="99">
  <si>
    <t xml:space="preserve"> </t>
  </si>
  <si>
    <t>ENCONTRO DE CASAIS COM CRISTO - ECC</t>
  </si>
  <si>
    <t>2ª ETAPA</t>
  </si>
  <si>
    <t>3ª ETAPA</t>
  </si>
  <si>
    <t xml:space="preserve">Nº de estados/D. Federal </t>
  </si>
  <si>
    <t>Dioceses</t>
  </si>
  <si>
    <t>Cidades</t>
  </si>
  <si>
    <t>Nº de Dioceses</t>
  </si>
  <si>
    <t>Paróquias</t>
  </si>
  <si>
    <t>Setores</t>
  </si>
  <si>
    <t>Encontros</t>
  </si>
  <si>
    <t>Casais</t>
  </si>
  <si>
    <t>Estados</t>
  </si>
  <si>
    <t>Diocese</t>
  </si>
  <si>
    <t>Paroquias</t>
  </si>
  <si>
    <t xml:space="preserve">Casais </t>
  </si>
  <si>
    <t>Eng %</t>
  </si>
  <si>
    <t>Emcontros</t>
  </si>
  <si>
    <t xml:space="preserve">Nordeste I </t>
  </si>
  <si>
    <t xml:space="preserve">Norte I </t>
  </si>
  <si>
    <t xml:space="preserve">Norte II </t>
  </si>
  <si>
    <t xml:space="preserve">Noroeste </t>
  </si>
  <si>
    <t xml:space="preserve">Segunda  Etapa </t>
  </si>
  <si>
    <t>Terceira Etapa</t>
  </si>
  <si>
    <t xml:space="preserve">Primeira  Etapa </t>
  </si>
  <si>
    <t xml:space="preserve">Nordeste II </t>
  </si>
  <si>
    <t xml:space="preserve">Nordeste III </t>
  </si>
  <si>
    <t xml:space="preserve">Nordeste IV </t>
  </si>
  <si>
    <t xml:space="preserve">Leste I </t>
  </si>
  <si>
    <t xml:space="preserve">Leste II </t>
  </si>
  <si>
    <t>Centro Oeste</t>
  </si>
  <si>
    <t xml:space="preserve">Oeste I </t>
  </si>
  <si>
    <t>Oeste II</t>
  </si>
  <si>
    <t xml:space="preserve">Norte III </t>
  </si>
  <si>
    <t xml:space="preserve">Sul I </t>
  </si>
  <si>
    <t>Sul II</t>
  </si>
  <si>
    <t xml:space="preserve">Sul III </t>
  </si>
  <si>
    <t xml:space="preserve">Sul IV </t>
  </si>
  <si>
    <t xml:space="preserve">Resumo </t>
  </si>
  <si>
    <t xml:space="preserve">ENCONTRO DE CASAIS COM CRISTO - ECC </t>
  </si>
  <si>
    <t xml:space="preserve">Totais </t>
  </si>
  <si>
    <t xml:space="preserve">Cidades </t>
  </si>
  <si>
    <t>Arquidioceses</t>
  </si>
  <si>
    <t>Engajamento em %</t>
  </si>
  <si>
    <t>Engajamento em  %</t>
  </si>
  <si>
    <t xml:space="preserve">                             2ª ETAPA</t>
  </si>
  <si>
    <t>Quantas novas Dioceses</t>
  </si>
  <si>
    <t>Quantas novas Cidades</t>
  </si>
  <si>
    <t>Quantos novos Setores</t>
  </si>
  <si>
    <t>Quantas novas Paróquias</t>
  </si>
  <si>
    <t>Previsao de encontros</t>
  </si>
  <si>
    <t>Previsao de casais</t>
  </si>
  <si>
    <t xml:space="preserve">Previsão de Encontros </t>
  </si>
  <si>
    <t xml:space="preserve">Previsão de Casais </t>
  </si>
  <si>
    <t xml:space="preserve">Previsao de Encontros </t>
  </si>
  <si>
    <t xml:space="preserve">1ª. ETAPA </t>
  </si>
  <si>
    <t xml:space="preserve">ACUMULADOS </t>
  </si>
  <si>
    <t xml:space="preserve">ENCONTROS </t>
  </si>
  <si>
    <t xml:space="preserve">  Encontros </t>
  </si>
  <si>
    <t xml:space="preserve">Casais participantes </t>
  </si>
  <si>
    <t xml:space="preserve">2ª. ETAPA </t>
  </si>
  <si>
    <t xml:space="preserve">3ª. ETAPA </t>
  </si>
  <si>
    <t xml:space="preserve">                                                      Secretaria  Nacional </t>
  </si>
  <si>
    <t xml:space="preserve">Nordeste V </t>
  </si>
  <si>
    <t xml:space="preserve">                         Dom Benedito Gonçalves - Esio Henrique  e Marisa -  Pedro e Edna  </t>
  </si>
  <si>
    <t>Região  Leste</t>
  </si>
  <si>
    <t>Região Nordeste</t>
  </si>
  <si>
    <t>Região Norte</t>
  </si>
  <si>
    <r>
      <rPr>
        <b/>
        <sz val="12"/>
        <color theme="1"/>
        <rFont val="Calibri"/>
        <family val="2"/>
        <scheme val="minor"/>
      </rPr>
      <t xml:space="preserve">Região    </t>
    </r>
    <r>
      <rPr>
        <b/>
        <sz val="10"/>
        <color theme="1"/>
        <rFont val="Calibri"/>
        <family val="2"/>
        <scheme val="minor"/>
      </rPr>
      <t>Centro Oeste</t>
    </r>
  </si>
  <si>
    <t>Região        Sul</t>
  </si>
  <si>
    <t>Total de casais nas três etapas em 2013</t>
  </si>
  <si>
    <t>Dados estatisticos referente ao ano de 2014</t>
  </si>
  <si>
    <t xml:space="preserve">1ª Etapa </t>
  </si>
  <si>
    <t xml:space="preserve">2ª  Etapa </t>
  </si>
  <si>
    <t>3ª Etapa</t>
  </si>
  <si>
    <t>ATÉ 31/12/13</t>
  </si>
  <si>
    <t>ATÉ  31/12/2013</t>
  </si>
  <si>
    <t>Ate 31/12/2013</t>
  </si>
  <si>
    <t>Até 31/12/2014</t>
  </si>
  <si>
    <t>EM 2014</t>
  </si>
  <si>
    <t>ATE  31/12/2014</t>
  </si>
  <si>
    <t>ATE 31/12/2014</t>
  </si>
  <si>
    <t xml:space="preserve">SECRETARIA NACIONAL </t>
  </si>
  <si>
    <t xml:space="preserve">ENCONTRO DE CASAIS COM CRISTO </t>
  </si>
  <si>
    <t>ATUALIZAÇÃO DOS DADOS ESTATÍSTICOS ATÉ 2.014</t>
  </si>
  <si>
    <t xml:space="preserve">SECRETARIA  NACIONAL </t>
  </si>
  <si>
    <t>Resumo Geral do Realizado em 2014</t>
  </si>
  <si>
    <t>1ª ETAPA</t>
  </si>
  <si>
    <t>Região Sul</t>
  </si>
  <si>
    <t>Região Centro Oeste</t>
  </si>
  <si>
    <t>Região Leste</t>
  </si>
  <si>
    <t xml:space="preserve">Estados + Distrito Federal </t>
  </si>
  <si>
    <t xml:space="preserve">DADOS ESTATISTICOS  - PREVISAO DE IMPLANTAÇAO PARA 2015 </t>
  </si>
  <si>
    <t>Resumo Geral da Previsão para 2015</t>
  </si>
  <si>
    <t>NOVOS</t>
  </si>
  <si>
    <t xml:space="preserve">Encontros </t>
  </si>
  <si>
    <t>(Arqui)Dioceses</t>
  </si>
  <si>
    <t>ENCONTROS REALIZADOS NAS TRÊS ETAPAS EM 2014</t>
  </si>
  <si>
    <t>Engajamento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</si>
</sst>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33" x14ac:knownFonts="1">
    <font>
      <sz val="11"/>
      <color theme="1"/>
      <name val="Calibri"/>
      <family val="2"/>
      <scheme val="minor"/>
    </font>
    <font>
      <sz val="8"/>
      <name val="Arial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8"/>
      <color rgb="FFFF0000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rgb="FFFFFF00"/>
      <name val="Arial"/>
      <family val="2"/>
    </font>
    <font>
      <b/>
      <sz val="16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72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3" fillId="2" borderId="0" xfId="0" applyFont="1" applyFill="1" applyBorder="1"/>
    <xf numFmtId="10" fontId="0" fillId="0" borderId="0" xfId="0" applyNumberFormat="1"/>
    <xf numFmtId="0" fontId="0" fillId="0" borderId="1" xfId="0" applyBorder="1"/>
    <xf numFmtId="0" fontId="0" fillId="0" borderId="13" xfId="0" applyBorder="1"/>
    <xf numFmtId="0" fontId="0" fillId="0" borderId="14" xfId="0" applyBorder="1"/>
    <xf numFmtId="0" fontId="5" fillId="0" borderId="6" xfId="0" applyFont="1" applyBorder="1"/>
    <xf numFmtId="0" fontId="5" fillId="0" borderId="0" xfId="0" applyFont="1" applyBorder="1"/>
    <xf numFmtId="0" fontId="5" fillId="0" borderId="15" xfId="0" applyFont="1" applyBorder="1"/>
    <xf numFmtId="0" fontId="5" fillId="0" borderId="0" xfId="0" applyFont="1"/>
    <xf numFmtId="0" fontId="9" fillId="0" borderId="13" xfId="0" applyFont="1" applyBorder="1"/>
    <xf numFmtId="0" fontId="8" fillId="0" borderId="17" xfId="0" applyFont="1" applyBorder="1"/>
    <xf numFmtId="0" fontId="8" fillId="0" borderId="6" xfId="0" applyFont="1" applyBorder="1"/>
    <xf numFmtId="0" fontId="6" fillId="0" borderId="6" xfId="0" applyFont="1" applyBorder="1"/>
    <xf numFmtId="0" fontId="12" fillId="0" borderId="0" xfId="0" applyFont="1"/>
    <xf numFmtId="165" fontId="5" fillId="0" borderId="6" xfId="2" applyNumberFormat="1" applyFont="1" applyBorder="1"/>
    <xf numFmtId="0" fontId="8" fillId="0" borderId="0" xfId="0" applyFont="1" applyBorder="1"/>
    <xf numFmtId="0" fontId="3" fillId="0" borderId="0" xfId="0" applyFont="1"/>
    <xf numFmtId="0" fontId="6" fillId="0" borderId="0" xfId="0" applyFont="1"/>
    <xf numFmtId="165" fontId="2" fillId="0" borderId="0" xfId="2" applyNumberFormat="1" applyFont="1" applyBorder="1"/>
    <xf numFmtId="165" fontId="2" fillId="0" borderId="0" xfId="2" applyNumberFormat="1" applyFont="1"/>
    <xf numFmtId="165" fontId="3" fillId="0" borderId="0" xfId="2" applyNumberFormat="1" applyFont="1"/>
    <xf numFmtId="165" fontId="6" fillId="0" borderId="0" xfId="2" applyNumberFormat="1" applyFont="1"/>
    <xf numFmtId="165" fontId="0" fillId="0" borderId="0" xfId="2" applyNumberFormat="1" applyFont="1"/>
    <xf numFmtId="0" fontId="3" fillId="5" borderId="2" xfId="0" applyFont="1" applyFill="1" applyBorder="1"/>
    <xf numFmtId="0" fontId="3" fillId="5" borderId="10" xfId="0" applyFont="1" applyFill="1" applyBorder="1"/>
    <xf numFmtId="165" fontId="3" fillId="5" borderId="8" xfId="2" applyNumberFormat="1" applyFont="1" applyFill="1" applyBorder="1"/>
    <xf numFmtId="0" fontId="3" fillId="5" borderId="7" xfId="0" applyFont="1" applyFill="1" applyBorder="1"/>
    <xf numFmtId="0" fontId="16" fillId="0" borderId="0" xfId="0" applyFont="1" applyBorder="1"/>
    <xf numFmtId="166" fontId="5" fillId="0" borderId="6" xfId="1" applyNumberFormat="1" applyFont="1" applyBorder="1"/>
    <xf numFmtId="0" fontId="17" fillId="0" borderId="0" xfId="0" applyFont="1" applyBorder="1"/>
    <xf numFmtId="0" fontId="6" fillId="0" borderId="12" xfId="0" applyFont="1" applyBorder="1"/>
    <xf numFmtId="0" fontId="19" fillId="3" borderId="11" xfId="0" applyFont="1" applyFill="1" applyBorder="1" applyAlignment="1">
      <alignment horizontal="center"/>
    </xf>
    <xf numFmtId="0" fontId="19" fillId="3" borderId="20" xfId="0" applyFont="1" applyFill="1" applyBorder="1" applyAlignment="1">
      <alignment horizontal="center"/>
    </xf>
    <xf numFmtId="0" fontId="19" fillId="3" borderId="8" xfId="0" applyFont="1" applyFill="1" applyBorder="1" applyAlignment="1">
      <alignment horizontal="center"/>
    </xf>
    <xf numFmtId="15" fontId="19" fillId="3" borderId="9" xfId="0" applyNumberFormat="1" applyFont="1" applyFill="1" applyBorder="1" applyAlignment="1">
      <alignment horizontal="center"/>
    </xf>
    <xf numFmtId="0" fontId="19" fillId="3" borderId="21" xfId="0" applyFont="1" applyFill="1" applyBorder="1" applyAlignment="1">
      <alignment horizontal="center"/>
    </xf>
    <xf numFmtId="15" fontId="19" fillId="3" borderId="19" xfId="0" applyNumberFormat="1" applyFont="1" applyFill="1" applyBorder="1" applyAlignment="1">
      <alignment horizontal="center"/>
    </xf>
    <xf numFmtId="0" fontId="20" fillId="3" borderId="5" xfId="0" applyFont="1" applyFill="1" applyBorder="1"/>
    <xf numFmtId="165" fontId="20" fillId="3" borderId="5" xfId="2" applyNumberFormat="1" applyFont="1" applyFill="1" applyBorder="1"/>
    <xf numFmtId="0" fontId="20" fillId="0" borderId="0" xfId="0" applyFont="1" applyBorder="1"/>
    <xf numFmtId="165" fontId="20" fillId="0" borderId="0" xfId="2" applyNumberFormat="1" applyFont="1" applyBorder="1"/>
    <xf numFmtId="0" fontId="20" fillId="0" borderId="0" xfId="0" applyFont="1"/>
    <xf numFmtId="0" fontId="19" fillId="6" borderId="11" xfId="0" applyFont="1" applyFill="1" applyBorder="1" applyAlignment="1">
      <alignment horizontal="center"/>
    </xf>
    <xf numFmtId="0" fontId="19" fillId="6" borderId="20" xfId="0" applyFont="1" applyFill="1" applyBorder="1" applyAlignment="1">
      <alignment horizontal="center"/>
    </xf>
    <xf numFmtId="0" fontId="19" fillId="6" borderId="8" xfId="0" applyFont="1" applyFill="1" applyBorder="1" applyAlignment="1">
      <alignment horizontal="center"/>
    </xf>
    <xf numFmtId="0" fontId="19" fillId="6" borderId="9" xfId="0" applyFont="1" applyFill="1" applyBorder="1" applyAlignment="1">
      <alignment horizontal="center"/>
    </xf>
    <xf numFmtId="0" fontId="19" fillId="6" borderId="21" xfId="0" applyFont="1" applyFill="1" applyBorder="1" applyAlignment="1">
      <alignment horizontal="center"/>
    </xf>
    <xf numFmtId="0" fontId="19" fillId="6" borderId="19" xfId="0" applyFont="1" applyFill="1" applyBorder="1" applyAlignment="1">
      <alignment horizontal="center"/>
    </xf>
    <xf numFmtId="0" fontId="20" fillId="6" borderId="5" xfId="0" applyFont="1" applyFill="1" applyBorder="1"/>
    <xf numFmtId="165" fontId="20" fillId="6" borderId="5" xfId="2" applyNumberFormat="1" applyFont="1" applyFill="1" applyBorder="1"/>
    <xf numFmtId="0" fontId="19" fillId="5" borderId="11" xfId="0" applyFont="1" applyFill="1" applyBorder="1" applyAlignment="1">
      <alignment horizontal="center"/>
    </xf>
    <xf numFmtId="0" fontId="19" fillId="5" borderId="20" xfId="0" applyFont="1" applyFill="1" applyBorder="1" applyAlignment="1">
      <alignment horizontal="center"/>
    </xf>
    <xf numFmtId="0" fontId="19" fillId="5" borderId="8" xfId="0" applyFont="1" applyFill="1" applyBorder="1" applyAlignment="1">
      <alignment horizontal="center"/>
    </xf>
    <xf numFmtId="0" fontId="19" fillId="5" borderId="9" xfId="0" applyFont="1" applyFill="1" applyBorder="1" applyAlignment="1">
      <alignment horizontal="center"/>
    </xf>
    <xf numFmtId="0" fontId="19" fillId="5" borderId="21" xfId="0" applyFont="1" applyFill="1" applyBorder="1" applyAlignment="1">
      <alignment horizontal="center"/>
    </xf>
    <xf numFmtId="0" fontId="19" fillId="5" borderId="19" xfId="0" applyFont="1" applyFill="1" applyBorder="1" applyAlignment="1">
      <alignment horizontal="center"/>
    </xf>
    <xf numFmtId="0" fontId="20" fillId="5" borderId="5" xfId="0" applyFont="1" applyFill="1" applyBorder="1"/>
    <xf numFmtId="165" fontId="20" fillId="5" borderId="5" xfId="2" applyNumberFormat="1" applyFont="1" applyFill="1" applyBorder="1"/>
    <xf numFmtId="0" fontId="21" fillId="0" borderId="0" xfId="0" applyFont="1"/>
    <xf numFmtId="165" fontId="5" fillId="0" borderId="0" xfId="2" applyNumberFormat="1" applyFont="1" applyBorder="1"/>
    <xf numFmtId="166" fontId="3" fillId="5" borderId="4" xfId="1" applyNumberFormat="1" applyFont="1" applyFill="1" applyBorder="1"/>
    <xf numFmtId="165" fontId="8" fillId="0" borderId="6" xfId="2" applyNumberFormat="1" applyFont="1" applyBorder="1"/>
    <xf numFmtId="166" fontId="8" fillId="0" borderId="6" xfId="1" applyNumberFormat="1" applyFont="1" applyBorder="1"/>
    <xf numFmtId="0" fontId="7" fillId="0" borderId="6" xfId="0" applyFont="1" applyBorder="1" applyAlignment="1">
      <alignment horizontal="center"/>
    </xf>
    <xf numFmtId="3" fontId="0" fillId="0" borderId="0" xfId="0" applyNumberFormat="1"/>
    <xf numFmtId="0" fontId="17" fillId="0" borderId="7" xfId="0" applyFont="1" applyBorder="1" applyAlignment="1"/>
    <xf numFmtId="0" fontId="17" fillId="0" borderId="9" xfId="0" applyFont="1" applyBorder="1" applyAlignment="1"/>
    <xf numFmtId="0" fontId="17" fillId="0" borderId="19" xfId="0" applyFont="1" applyBorder="1" applyAlignment="1"/>
    <xf numFmtId="0" fontId="0" fillId="0" borderId="0" xfId="0" applyFill="1" applyBorder="1"/>
    <xf numFmtId="0" fontId="17" fillId="0" borderId="0" xfId="0" applyFont="1" applyFill="1" applyBorder="1" applyAlignment="1"/>
    <xf numFmtId="0" fontId="17" fillId="0" borderId="18" xfId="0" applyFont="1" applyBorder="1"/>
    <xf numFmtId="0" fontId="3" fillId="5" borderId="18" xfId="0" applyFont="1" applyFill="1" applyBorder="1"/>
    <xf numFmtId="0" fontId="25" fillId="9" borderId="0" xfId="0" applyFont="1" applyFill="1"/>
    <xf numFmtId="165" fontId="3" fillId="5" borderId="8" xfId="2" applyNumberFormat="1" applyFont="1" applyFill="1" applyBorder="1" applyAlignment="1"/>
    <xf numFmtId="165" fontId="3" fillId="5" borderId="4" xfId="2" applyNumberFormat="1" applyFont="1" applyFill="1" applyBorder="1" applyAlignment="1"/>
    <xf numFmtId="165" fontId="3" fillId="5" borderId="12" xfId="2" applyNumberFormat="1" applyFont="1" applyFill="1" applyBorder="1" applyAlignment="1"/>
    <xf numFmtId="166" fontId="3" fillId="5" borderId="4" xfId="1" applyNumberFormat="1" applyFont="1" applyFill="1" applyBorder="1" applyAlignment="1"/>
    <xf numFmtId="0" fontId="3" fillId="4" borderId="22" xfId="0" applyFont="1" applyFill="1" applyBorder="1"/>
    <xf numFmtId="165" fontId="3" fillId="4" borderId="23" xfId="2" applyNumberFormat="1" applyFont="1" applyFill="1" applyBorder="1"/>
    <xf numFmtId="0" fontId="3" fillId="4" borderId="24" xfId="0" applyFont="1" applyFill="1" applyBorder="1"/>
    <xf numFmtId="165" fontId="3" fillId="4" borderId="25" xfId="2" applyNumberFormat="1" applyFont="1" applyFill="1" applyBorder="1"/>
    <xf numFmtId="0" fontId="3" fillId="4" borderId="26" xfId="0" applyFont="1" applyFill="1" applyBorder="1"/>
    <xf numFmtId="165" fontId="3" fillId="4" borderId="27" xfId="2" applyNumberFormat="1" applyFont="1" applyFill="1" applyBorder="1"/>
    <xf numFmtId="0" fontId="7" fillId="4" borderId="24" xfId="0" applyFont="1" applyFill="1" applyBorder="1"/>
    <xf numFmtId="165" fontId="7" fillId="4" borderId="25" xfId="2" applyNumberFormat="1" applyFont="1" applyFill="1" applyBorder="1"/>
    <xf numFmtId="0" fontId="7" fillId="4" borderId="26" xfId="0" applyFont="1" applyFill="1" applyBorder="1"/>
    <xf numFmtId="165" fontId="7" fillId="4" borderId="27" xfId="2" applyNumberFormat="1" applyFont="1" applyFill="1" applyBorder="1"/>
    <xf numFmtId="0" fontId="30" fillId="5" borderId="28" xfId="0" applyFont="1" applyFill="1" applyBorder="1" applyAlignment="1">
      <alignment horizontal="center"/>
    </xf>
    <xf numFmtId="0" fontId="30" fillId="5" borderId="29" xfId="0" applyFont="1" applyFill="1" applyBorder="1" applyAlignment="1">
      <alignment horizontal="center"/>
    </xf>
    <xf numFmtId="0" fontId="30" fillId="5" borderId="30" xfId="0" applyFont="1" applyFill="1" applyBorder="1" applyAlignment="1">
      <alignment horizontal="center"/>
    </xf>
    <xf numFmtId="0" fontId="28" fillId="0" borderId="31" xfId="0" applyFont="1" applyFill="1" applyBorder="1" applyAlignment="1">
      <alignment horizontal="center"/>
    </xf>
    <xf numFmtId="3" fontId="22" fillId="10" borderId="35" xfId="0" applyNumberFormat="1" applyFont="1" applyFill="1" applyBorder="1"/>
    <xf numFmtId="165" fontId="5" fillId="0" borderId="6" xfId="0" applyNumberFormat="1" applyFont="1" applyBorder="1"/>
    <xf numFmtId="165" fontId="5" fillId="0" borderId="0" xfId="0" applyNumberFormat="1" applyFont="1" applyBorder="1"/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4" fillId="9" borderId="18" xfId="0" applyFont="1" applyFill="1" applyBorder="1" applyAlignment="1"/>
    <xf numFmtId="0" fontId="24" fillId="9" borderId="0" xfId="0" applyFont="1" applyFill="1" applyBorder="1" applyAlignment="1"/>
    <xf numFmtId="0" fontId="7" fillId="12" borderId="6" xfId="0" applyFont="1" applyFill="1" applyBorder="1"/>
    <xf numFmtId="3" fontId="7" fillId="0" borderId="6" xfId="0" applyNumberFormat="1" applyFont="1" applyBorder="1"/>
    <xf numFmtId="0" fontId="7" fillId="11" borderId="6" xfId="0" applyFont="1" applyFill="1" applyBorder="1"/>
    <xf numFmtId="166" fontId="7" fillId="0" borderId="6" xfId="1" applyNumberFormat="1" applyFont="1" applyBorder="1"/>
    <xf numFmtId="3" fontId="31" fillId="0" borderId="6" xfId="0" applyNumberFormat="1" applyFont="1" applyFill="1" applyBorder="1"/>
    <xf numFmtId="0" fontId="31" fillId="7" borderId="6" xfId="0" applyFont="1" applyFill="1" applyBorder="1"/>
    <xf numFmtId="0" fontId="31" fillId="7" borderId="32" xfId="0" applyFont="1" applyFill="1" applyBorder="1"/>
    <xf numFmtId="3" fontId="31" fillId="0" borderId="32" xfId="0" applyNumberFormat="1" applyFont="1" applyFill="1" applyBorder="1"/>
    <xf numFmtId="3" fontId="31" fillId="7" borderId="32" xfId="0" applyNumberFormat="1" applyFont="1" applyFill="1" applyBorder="1"/>
    <xf numFmtId="3" fontId="31" fillId="7" borderId="6" xfId="0" applyNumberFormat="1" applyFont="1" applyFill="1" applyBorder="1"/>
    <xf numFmtId="166" fontId="21" fillId="0" borderId="6" xfId="1" applyNumberFormat="1" applyFont="1" applyBorder="1"/>
    <xf numFmtId="0" fontId="10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8" fillId="5" borderId="20" xfId="0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8" fillId="3" borderId="20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18" fillId="6" borderId="20" xfId="0" applyFont="1" applyFill="1" applyBorder="1" applyAlignment="1">
      <alignment horizontal="center" vertical="center"/>
    </xf>
    <xf numFmtId="0" fontId="18" fillId="6" borderId="21" xfId="0" applyFont="1" applyFill="1" applyBorder="1" applyAlignment="1">
      <alignment horizontal="center" vertical="center"/>
    </xf>
    <xf numFmtId="0" fontId="27" fillId="6" borderId="2" xfId="0" applyFont="1" applyFill="1" applyBorder="1" applyAlignment="1">
      <alignment horizontal="center"/>
    </xf>
    <xf numFmtId="0" fontId="27" fillId="6" borderId="4" xfId="0" applyFont="1" applyFill="1" applyBorder="1" applyAlignment="1">
      <alignment horizontal="center"/>
    </xf>
    <xf numFmtId="0" fontId="24" fillId="9" borderId="10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0" fontId="24" fillId="9" borderId="8" xfId="0" applyFont="1" applyFill="1" applyBorder="1" applyAlignment="1">
      <alignment horizontal="center"/>
    </xf>
    <xf numFmtId="0" fontId="24" fillId="9" borderId="18" xfId="0" applyFont="1" applyFill="1" applyBorder="1" applyAlignment="1">
      <alignment horizontal="center"/>
    </xf>
    <xf numFmtId="0" fontId="24" fillId="9" borderId="0" xfId="0" applyFont="1" applyFill="1" applyBorder="1" applyAlignment="1">
      <alignment horizontal="center"/>
    </xf>
    <xf numFmtId="0" fontId="24" fillId="9" borderId="7" xfId="0" applyFont="1" applyFill="1" applyBorder="1" applyAlignment="1">
      <alignment horizontal="center"/>
    </xf>
    <xf numFmtId="0" fontId="24" fillId="9" borderId="9" xfId="0" applyFont="1" applyFill="1" applyBorder="1" applyAlignment="1">
      <alignment horizontal="center"/>
    </xf>
    <xf numFmtId="0" fontId="24" fillId="9" borderId="19" xfId="0" applyFont="1" applyFill="1" applyBorder="1" applyAlignment="1">
      <alignment horizontal="center"/>
    </xf>
    <xf numFmtId="0" fontId="24" fillId="9" borderId="0" xfId="0" applyFont="1" applyFill="1" applyAlignment="1">
      <alignment horizontal="center"/>
    </xf>
    <xf numFmtId="0" fontId="26" fillId="9" borderId="0" xfId="0" applyFont="1" applyFill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11" borderId="6" xfId="0" applyFont="1" applyFill="1" applyBorder="1" applyAlignment="1">
      <alignment horizontal="center" vertical="center"/>
    </xf>
    <xf numFmtId="0" fontId="23" fillId="10" borderId="33" xfId="0" applyFont="1" applyFill="1" applyBorder="1" applyAlignment="1">
      <alignment horizontal="left"/>
    </xf>
    <xf numFmtId="0" fontId="23" fillId="10" borderId="34" xfId="0" applyFont="1" applyFill="1" applyBorder="1" applyAlignment="1">
      <alignment horizontal="left"/>
    </xf>
    <xf numFmtId="0" fontId="29" fillId="8" borderId="2" xfId="0" applyFont="1" applyFill="1" applyBorder="1" applyAlignment="1">
      <alignment horizontal="center" vertical="center" wrapText="1"/>
    </xf>
    <xf numFmtId="0" fontId="29" fillId="8" borderId="3" xfId="0" applyFont="1" applyFill="1" applyBorder="1" applyAlignment="1">
      <alignment horizontal="center" vertical="center" wrapText="1"/>
    </xf>
    <xf numFmtId="0" fontId="29" fillId="8" borderId="4" xfId="0" applyFont="1" applyFill="1" applyBorder="1" applyAlignment="1">
      <alignment horizontal="center" vertical="center" wrapText="1"/>
    </xf>
    <xf numFmtId="0" fontId="3" fillId="4" borderId="36" xfId="0" applyFont="1" applyFill="1" applyBorder="1"/>
    <xf numFmtId="165" fontId="3" fillId="4" borderId="37" xfId="2" applyNumberFormat="1" applyFont="1" applyFill="1" applyBorder="1"/>
    <xf numFmtId="0" fontId="26" fillId="9" borderId="7" xfId="0" applyFont="1" applyFill="1" applyBorder="1" applyAlignment="1">
      <alignment horizontal="center"/>
    </xf>
    <xf numFmtId="0" fontId="26" fillId="9" borderId="19" xfId="0" applyFont="1" applyFill="1" applyBorder="1" applyAlignment="1">
      <alignment horizontal="center"/>
    </xf>
    <xf numFmtId="0" fontId="32" fillId="9" borderId="18" xfId="0" applyFont="1" applyFill="1" applyBorder="1" applyAlignment="1">
      <alignment horizontal="center"/>
    </xf>
    <xf numFmtId="0" fontId="32" fillId="9" borderId="12" xfId="0" applyFont="1" applyFill="1" applyBorder="1" applyAlignment="1">
      <alignment horizontal="center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1:Y40"/>
  <sheetViews>
    <sheetView showGridLines="0" workbookViewId="0">
      <pane xSplit="2" ySplit="5" topLeftCell="C21" activePane="bottomRight" state="frozen"/>
      <selection pane="topRight" activeCell="C1" sqref="C1"/>
      <selection pane="bottomLeft" activeCell="A6" sqref="A6"/>
      <selection pane="bottomRight" activeCell="Q33" sqref="Q33"/>
    </sheetView>
  </sheetViews>
  <sheetFormatPr defaultRowHeight="15" x14ac:dyDescent="0.25"/>
  <cols>
    <col min="1" max="1" width="2.42578125" customWidth="1"/>
    <col min="2" max="2" width="12" customWidth="1"/>
    <col min="3" max="3" width="7.140625" customWidth="1"/>
    <col min="4" max="4" width="7.28515625" customWidth="1"/>
    <col min="5" max="5" width="7.7109375" bestFit="1" customWidth="1"/>
    <col min="6" max="6" width="8.5703125" bestFit="1" customWidth="1"/>
    <col min="7" max="7" width="9.28515625" bestFit="1" customWidth="1"/>
    <col min="8" max="8" width="7.42578125" customWidth="1"/>
    <col min="9" max="9" width="5.7109375" customWidth="1"/>
    <col min="10" max="10" width="1.140625" customWidth="1"/>
    <col min="11" max="11" width="7.7109375" customWidth="1"/>
    <col min="12" max="12" width="7" customWidth="1"/>
    <col min="13" max="13" width="8.7109375" bestFit="1" customWidth="1"/>
    <col min="14" max="14" width="7.5703125" customWidth="1"/>
    <col min="15" max="15" width="6.140625" customWidth="1"/>
    <col min="16" max="16" width="1.5703125" customWidth="1"/>
    <col min="17" max="17" width="7.5703125" customWidth="1"/>
    <col min="19" max="19" width="6.7109375" customWidth="1"/>
    <col min="20" max="20" width="6.85546875" customWidth="1"/>
    <col min="21" max="21" width="2.140625" customWidth="1"/>
  </cols>
  <sheetData>
    <row r="1" spans="2:25" ht="18.75" x14ac:dyDescent="0.25">
      <c r="B1" s="120" t="s">
        <v>39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2:25" ht="18.75" customHeight="1" x14ac:dyDescent="0.25">
      <c r="B2" s="121" t="s">
        <v>71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2:25" ht="3" customHeight="1" x14ac:dyDescent="0.25"/>
    <row r="4" spans="2:25" x14ac:dyDescent="0.25">
      <c r="B4" s="124" t="s">
        <v>67</v>
      </c>
      <c r="C4" s="115" t="s">
        <v>24</v>
      </c>
      <c r="D4" s="115"/>
      <c r="E4" s="115"/>
      <c r="F4" s="115"/>
      <c r="G4" s="115"/>
      <c r="H4" s="115"/>
      <c r="I4" s="115"/>
      <c r="J4" s="2"/>
      <c r="K4" s="117" t="s">
        <v>22</v>
      </c>
      <c r="L4" s="118"/>
      <c r="M4" s="118"/>
      <c r="N4" s="118"/>
      <c r="O4" s="119"/>
      <c r="P4" s="2"/>
      <c r="Q4" s="7" t="s">
        <v>0</v>
      </c>
      <c r="R4" s="14" t="s">
        <v>23</v>
      </c>
      <c r="S4" s="8"/>
      <c r="T4" s="9"/>
      <c r="U4" t="s">
        <v>0</v>
      </c>
    </row>
    <row r="5" spans="2:25" x14ac:dyDescent="0.25">
      <c r="B5" s="125"/>
      <c r="C5" s="16" t="s">
        <v>12</v>
      </c>
      <c r="D5" s="16" t="s">
        <v>6</v>
      </c>
      <c r="E5" s="16" t="s">
        <v>5</v>
      </c>
      <c r="F5" s="16" t="s">
        <v>14</v>
      </c>
      <c r="G5" s="16" t="s">
        <v>10</v>
      </c>
      <c r="H5" s="16" t="s">
        <v>15</v>
      </c>
      <c r="I5" s="16" t="s">
        <v>16</v>
      </c>
      <c r="J5" s="20"/>
      <c r="K5" s="16" t="s">
        <v>5</v>
      </c>
      <c r="L5" s="16" t="s">
        <v>9</v>
      </c>
      <c r="M5" s="16" t="s">
        <v>10</v>
      </c>
      <c r="N5" s="16" t="s">
        <v>15</v>
      </c>
      <c r="O5" s="16" t="s">
        <v>16</v>
      </c>
      <c r="P5" s="20"/>
      <c r="Q5" s="16" t="s">
        <v>5</v>
      </c>
      <c r="R5" s="15" t="s">
        <v>10</v>
      </c>
      <c r="S5" s="15" t="s">
        <v>15</v>
      </c>
      <c r="T5" s="15" t="s">
        <v>16</v>
      </c>
      <c r="U5" t="s">
        <v>0</v>
      </c>
      <c r="V5" t="s">
        <v>0</v>
      </c>
      <c r="W5" t="s">
        <v>0</v>
      </c>
      <c r="X5" t="s">
        <v>0</v>
      </c>
      <c r="Y5" t="s">
        <v>0</v>
      </c>
    </row>
    <row r="6" spans="2:25" x14ac:dyDescent="0.25">
      <c r="B6" s="10" t="s">
        <v>19</v>
      </c>
      <c r="C6" s="19">
        <v>2</v>
      </c>
      <c r="D6" s="19">
        <v>6</v>
      </c>
      <c r="E6" s="19">
        <v>4</v>
      </c>
      <c r="F6" s="19">
        <v>37</v>
      </c>
      <c r="G6" s="19">
        <v>21</v>
      </c>
      <c r="H6" s="19">
        <v>485</v>
      </c>
      <c r="I6" s="33">
        <v>0.55000000000000004</v>
      </c>
      <c r="J6" s="11"/>
      <c r="K6" s="19">
        <v>1</v>
      </c>
      <c r="L6" s="19">
        <v>7</v>
      </c>
      <c r="M6" s="19">
        <v>5</v>
      </c>
      <c r="N6" s="19">
        <v>90</v>
      </c>
      <c r="O6" s="33">
        <v>0.7</v>
      </c>
      <c r="P6" s="11"/>
      <c r="Q6" s="19">
        <v>1</v>
      </c>
      <c r="R6" s="19">
        <v>1</v>
      </c>
      <c r="S6" s="19">
        <v>26</v>
      </c>
      <c r="T6" s="33">
        <v>0.1</v>
      </c>
    </row>
    <row r="7" spans="2:25" x14ac:dyDescent="0.25">
      <c r="B7" s="10" t="s">
        <v>20</v>
      </c>
      <c r="C7" s="19">
        <v>2</v>
      </c>
      <c r="D7" s="19">
        <v>52</v>
      </c>
      <c r="E7" s="19">
        <v>13</v>
      </c>
      <c r="F7" s="19">
        <v>133</v>
      </c>
      <c r="G7" s="19">
        <v>97</v>
      </c>
      <c r="H7" s="19">
        <v>2669</v>
      </c>
      <c r="I7" s="33">
        <v>0.65</v>
      </c>
      <c r="J7" s="11"/>
      <c r="K7" s="19">
        <v>7</v>
      </c>
      <c r="L7" s="19">
        <v>19</v>
      </c>
      <c r="M7" s="19">
        <v>23</v>
      </c>
      <c r="N7" s="19">
        <v>838</v>
      </c>
      <c r="O7" s="33">
        <v>0.68</v>
      </c>
      <c r="P7" s="11"/>
      <c r="Q7" s="19">
        <v>3</v>
      </c>
      <c r="R7" s="19">
        <v>5</v>
      </c>
      <c r="S7" s="19">
        <v>136</v>
      </c>
      <c r="T7" s="33">
        <v>0.4</v>
      </c>
      <c r="U7" t="s">
        <v>0</v>
      </c>
    </row>
    <row r="8" spans="2:25" x14ac:dyDescent="0.25">
      <c r="B8" s="10" t="s">
        <v>33</v>
      </c>
      <c r="C8" s="19">
        <v>1</v>
      </c>
      <c r="D8" s="19">
        <v>30</v>
      </c>
      <c r="E8" s="19">
        <v>5</v>
      </c>
      <c r="F8" s="19">
        <v>46</v>
      </c>
      <c r="G8" s="19">
        <v>20</v>
      </c>
      <c r="H8" s="19">
        <v>627</v>
      </c>
      <c r="I8" s="33">
        <v>0.74</v>
      </c>
      <c r="J8" s="11"/>
      <c r="K8" s="19">
        <v>4</v>
      </c>
      <c r="L8" s="19">
        <v>6</v>
      </c>
      <c r="M8" s="19">
        <v>2</v>
      </c>
      <c r="N8" s="19">
        <v>66</v>
      </c>
      <c r="O8" s="33">
        <v>0.55000000000000004</v>
      </c>
      <c r="P8" s="11"/>
      <c r="Q8" s="19">
        <v>0</v>
      </c>
      <c r="R8" s="19">
        <v>0</v>
      </c>
      <c r="S8" s="19">
        <v>0</v>
      </c>
      <c r="T8" s="33">
        <v>0</v>
      </c>
      <c r="U8" t="s">
        <v>0</v>
      </c>
    </row>
    <row r="9" spans="2:25" x14ac:dyDescent="0.25">
      <c r="B9" s="10" t="s">
        <v>21</v>
      </c>
      <c r="C9" s="19">
        <v>3</v>
      </c>
      <c r="D9" s="19">
        <v>42</v>
      </c>
      <c r="E9" s="19">
        <v>7</v>
      </c>
      <c r="F9" s="19">
        <v>75</v>
      </c>
      <c r="G9" s="19">
        <v>60</v>
      </c>
      <c r="H9" s="19">
        <v>1536</v>
      </c>
      <c r="I9" s="33">
        <v>0.65400000000000003</v>
      </c>
      <c r="J9" s="11"/>
      <c r="K9" s="19">
        <v>7</v>
      </c>
      <c r="L9" s="19">
        <v>18</v>
      </c>
      <c r="M9" s="19">
        <v>15</v>
      </c>
      <c r="N9" s="19">
        <v>369</v>
      </c>
      <c r="O9" s="33">
        <v>0.66600000000000004</v>
      </c>
      <c r="P9" s="11"/>
      <c r="Q9" s="19">
        <v>6</v>
      </c>
      <c r="R9" s="19">
        <v>8</v>
      </c>
      <c r="S9" s="19">
        <v>204</v>
      </c>
      <c r="T9" s="33">
        <v>0.49</v>
      </c>
      <c r="U9" t="s">
        <v>0</v>
      </c>
    </row>
    <row r="10" spans="2:25" ht="5.25" customHeight="1" x14ac:dyDescent="0.25">
      <c r="B10" s="11"/>
      <c r="C10" s="11"/>
      <c r="D10" s="12"/>
      <c r="E10" s="11"/>
      <c r="F10" s="11"/>
      <c r="G10" s="12"/>
      <c r="H10" s="11"/>
      <c r="I10" s="11"/>
      <c r="J10" s="11"/>
      <c r="K10" s="12"/>
      <c r="L10" s="11"/>
      <c r="M10" s="11"/>
      <c r="N10" s="11"/>
      <c r="O10" s="11"/>
      <c r="P10" s="11"/>
      <c r="Q10" s="11"/>
      <c r="R10" s="11"/>
      <c r="S10" s="11"/>
      <c r="T10" s="11"/>
    </row>
    <row r="11" spans="2:25" x14ac:dyDescent="0.25">
      <c r="B11" s="124" t="s">
        <v>66</v>
      </c>
      <c r="C11" s="115" t="s">
        <v>24</v>
      </c>
      <c r="D11" s="115"/>
      <c r="E11" s="115"/>
      <c r="F11" s="115"/>
      <c r="G11" s="115"/>
      <c r="H11" s="115"/>
      <c r="I11" s="115"/>
      <c r="J11" s="11"/>
      <c r="K11" s="117" t="s">
        <v>22</v>
      </c>
      <c r="L11" s="118"/>
      <c r="M11" s="118"/>
      <c r="N11" s="118"/>
      <c r="O11" s="119"/>
      <c r="P11" s="11"/>
      <c r="Q11" s="116" t="s">
        <v>23</v>
      </c>
      <c r="R11" s="116"/>
      <c r="S11" s="116"/>
      <c r="T11" s="116"/>
    </row>
    <row r="12" spans="2:25" x14ac:dyDescent="0.25">
      <c r="B12" s="125"/>
      <c r="C12" s="16" t="s">
        <v>12</v>
      </c>
      <c r="D12" s="16" t="s">
        <v>6</v>
      </c>
      <c r="E12" s="16" t="s">
        <v>5</v>
      </c>
      <c r="F12" s="16" t="s">
        <v>14</v>
      </c>
      <c r="G12" s="16" t="s">
        <v>10</v>
      </c>
      <c r="H12" s="16" t="s">
        <v>15</v>
      </c>
      <c r="I12" s="16" t="s">
        <v>16</v>
      </c>
      <c r="J12" s="20"/>
      <c r="K12" s="16" t="s">
        <v>5</v>
      </c>
      <c r="L12" s="16" t="s">
        <v>9</v>
      </c>
      <c r="M12" s="16" t="s">
        <v>10</v>
      </c>
      <c r="N12" s="16" t="s">
        <v>15</v>
      </c>
      <c r="O12" s="16" t="s">
        <v>16</v>
      </c>
      <c r="P12" s="20"/>
      <c r="Q12" s="16" t="s">
        <v>5</v>
      </c>
      <c r="R12" s="15" t="s">
        <v>10</v>
      </c>
      <c r="S12" s="15" t="s">
        <v>15</v>
      </c>
      <c r="T12" s="15" t="s">
        <v>16</v>
      </c>
    </row>
    <row r="13" spans="2:25" x14ac:dyDescent="0.25">
      <c r="B13" s="10" t="s">
        <v>18</v>
      </c>
      <c r="C13" s="19">
        <v>1</v>
      </c>
      <c r="D13" s="19">
        <v>126</v>
      </c>
      <c r="E13" s="19">
        <v>9</v>
      </c>
      <c r="F13" s="19">
        <v>225</v>
      </c>
      <c r="G13" s="19">
        <v>154</v>
      </c>
      <c r="H13" s="19">
        <v>3820</v>
      </c>
      <c r="I13" s="33">
        <v>0.63100000000000001</v>
      </c>
      <c r="J13" s="11"/>
      <c r="K13" s="19">
        <v>9</v>
      </c>
      <c r="L13" s="19">
        <v>44</v>
      </c>
      <c r="M13" s="19">
        <v>39</v>
      </c>
      <c r="N13" s="19">
        <v>1063</v>
      </c>
      <c r="O13" s="33">
        <v>0.52800000000000002</v>
      </c>
      <c r="P13" s="11"/>
      <c r="Q13" s="19">
        <v>9</v>
      </c>
      <c r="R13" s="19">
        <v>11</v>
      </c>
      <c r="S13" s="19">
        <v>355</v>
      </c>
      <c r="T13" s="33">
        <v>0.3</v>
      </c>
      <c r="U13" t="s">
        <v>0</v>
      </c>
    </row>
    <row r="14" spans="2:25" x14ac:dyDescent="0.25">
      <c r="B14" s="10" t="s">
        <v>25</v>
      </c>
      <c r="C14" s="19">
        <v>4</v>
      </c>
      <c r="D14" s="19">
        <v>339</v>
      </c>
      <c r="E14" s="19">
        <v>21</v>
      </c>
      <c r="F14" s="19">
        <v>546</v>
      </c>
      <c r="G14" s="19">
        <v>345</v>
      </c>
      <c r="H14" s="19">
        <v>9307</v>
      </c>
      <c r="I14" s="33">
        <v>0.60099999999999998</v>
      </c>
      <c r="J14" s="11"/>
      <c r="K14" s="19">
        <v>20</v>
      </c>
      <c r="L14" s="19">
        <v>88</v>
      </c>
      <c r="M14" s="19">
        <v>57</v>
      </c>
      <c r="N14" s="19">
        <v>1794</v>
      </c>
      <c r="O14" s="33">
        <v>0.53200000000000003</v>
      </c>
      <c r="P14" s="11"/>
      <c r="Q14" s="19">
        <v>18</v>
      </c>
      <c r="R14" s="19">
        <v>16</v>
      </c>
      <c r="S14" s="19">
        <v>539</v>
      </c>
      <c r="T14" s="33">
        <v>0.45200000000000001</v>
      </c>
      <c r="U14" t="s">
        <v>0</v>
      </c>
    </row>
    <row r="15" spans="2:25" x14ac:dyDescent="0.25">
      <c r="B15" s="10" t="s">
        <v>26</v>
      </c>
      <c r="C15" s="19">
        <v>2</v>
      </c>
      <c r="D15" s="19">
        <v>165</v>
      </c>
      <c r="E15" s="19">
        <v>25</v>
      </c>
      <c r="F15" s="19">
        <v>304</v>
      </c>
      <c r="G15" s="19">
        <v>140</v>
      </c>
      <c r="H15" s="19">
        <v>4209</v>
      </c>
      <c r="I15" s="33">
        <v>0.57599999999999996</v>
      </c>
      <c r="J15" s="11"/>
      <c r="K15" s="19">
        <v>24</v>
      </c>
      <c r="L15" s="19">
        <v>60</v>
      </c>
      <c r="M15" s="19">
        <v>24</v>
      </c>
      <c r="N15" s="19">
        <v>666</v>
      </c>
      <c r="O15" s="33">
        <v>0.66600000000000004</v>
      </c>
      <c r="P15" s="11"/>
      <c r="Q15" s="19">
        <v>20</v>
      </c>
      <c r="R15" s="19">
        <v>14</v>
      </c>
      <c r="S15" s="19">
        <v>396</v>
      </c>
      <c r="T15" s="33">
        <v>0.495</v>
      </c>
      <c r="U15" t="s">
        <v>0</v>
      </c>
    </row>
    <row r="16" spans="2:25" x14ac:dyDescent="0.25">
      <c r="B16" s="10" t="s">
        <v>27</v>
      </c>
      <c r="C16" s="19">
        <v>1</v>
      </c>
      <c r="D16" s="19">
        <v>102</v>
      </c>
      <c r="E16" s="19">
        <v>8</v>
      </c>
      <c r="F16" s="19">
        <v>347</v>
      </c>
      <c r="G16" s="19">
        <v>64</v>
      </c>
      <c r="H16" s="19">
        <v>1466</v>
      </c>
      <c r="I16" s="33">
        <v>0.65</v>
      </c>
      <c r="J16" s="11"/>
      <c r="K16" s="19">
        <v>7</v>
      </c>
      <c r="L16" s="19">
        <v>21</v>
      </c>
      <c r="M16" s="19">
        <v>14</v>
      </c>
      <c r="N16" s="19">
        <v>220</v>
      </c>
      <c r="O16" s="33">
        <v>0.6</v>
      </c>
      <c r="P16" s="11"/>
      <c r="Q16" s="19">
        <v>7</v>
      </c>
      <c r="R16" s="19">
        <v>6</v>
      </c>
      <c r="S16" s="19">
        <v>161</v>
      </c>
      <c r="T16" s="33">
        <v>0.55000000000000004</v>
      </c>
      <c r="U16" s="6" t="s">
        <v>0</v>
      </c>
    </row>
    <row r="17" spans="2:21" x14ac:dyDescent="0.25">
      <c r="B17" s="10" t="s">
        <v>63</v>
      </c>
      <c r="C17" s="19">
        <v>1</v>
      </c>
      <c r="D17" s="19">
        <v>69</v>
      </c>
      <c r="E17" s="19">
        <v>8</v>
      </c>
      <c r="F17" s="19">
        <v>100</v>
      </c>
      <c r="G17" s="19">
        <v>71</v>
      </c>
      <c r="H17" s="19">
        <v>1864</v>
      </c>
      <c r="I17" s="33">
        <v>0.51800000000000002</v>
      </c>
      <c r="J17" s="11"/>
      <c r="K17" s="19">
        <v>9</v>
      </c>
      <c r="L17" s="19">
        <v>19</v>
      </c>
      <c r="M17" s="19">
        <v>15</v>
      </c>
      <c r="N17" s="19">
        <v>454</v>
      </c>
      <c r="O17" s="33">
        <v>0.47099999999999997</v>
      </c>
      <c r="P17" s="11"/>
      <c r="Q17" s="19">
        <v>5</v>
      </c>
      <c r="R17" s="19">
        <v>4</v>
      </c>
      <c r="S17" s="19">
        <v>165</v>
      </c>
      <c r="T17" s="33">
        <v>0.17899999999999999</v>
      </c>
      <c r="U17" t="s">
        <v>0</v>
      </c>
    </row>
    <row r="18" spans="2:21" ht="5.25" customHeight="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2:21" x14ac:dyDescent="0.25">
      <c r="B19" s="124" t="s">
        <v>65</v>
      </c>
      <c r="C19" s="115" t="s">
        <v>24</v>
      </c>
      <c r="D19" s="115"/>
      <c r="E19" s="115"/>
      <c r="F19" s="115"/>
      <c r="G19" s="115"/>
      <c r="H19" s="115"/>
      <c r="I19" s="115"/>
      <c r="J19" s="11"/>
      <c r="K19" s="117" t="s">
        <v>22</v>
      </c>
      <c r="L19" s="118"/>
      <c r="M19" s="118"/>
      <c r="N19" s="118"/>
      <c r="O19" s="119"/>
      <c r="P19" s="11"/>
      <c r="Q19" s="116" t="s">
        <v>23</v>
      </c>
      <c r="R19" s="116"/>
      <c r="S19" s="116"/>
      <c r="T19" s="116"/>
    </row>
    <row r="20" spans="2:21" x14ac:dyDescent="0.25">
      <c r="B20" s="125"/>
      <c r="C20" s="16" t="s">
        <v>12</v>
      </c>
      <c r="D20" s="16" t="s">
        <v>6</v>
      </c>
      <c r="E20" s="16" t="s">
        <v>5</v>
      </c>
      <c r="F20" s="16" t="s">
        <v>14</v>
      </c>
      <c r="G20" s="16" t="s">
        <v>10</v>
      </c>
      <c r="H20" s="16" t="s">
        <v>15</v>
      </c>
      <c r="I20" s="16" t="s">
        <v>16</v>
      </c>
      <c r="J20" s="20"/>
      <c r="K20" s="16" t="s">
        <v>5</v>
      </c>
      <c r="L20" s="16" t="s">
        <v>9</v>
      </c>
      <c r="M20" s="16" t="s">
        <v>10</v>
      </c>
      <c r="N20" s="16" t="s">
        <v>15</v>
      </c>
      <c r="O20" s="16" t="s">
        <v>16</v>
      </c>
      <c r="P20" s="20"/>
      <c r="Q20" s="16" t="s">
        <v>5</v>
      </c>
      <c r="R20" s="15" t="s">
        <v>10</v>
      </c>
      <c r="S20" s="15" t="s">
        <v>15</v>
      </c>
      <c r="T20" s="15" t="s">
        <v>16</v>
      </c>
    </row>
    <row r="21" spans="2:21" x14ac:dyDescent="0.25">
      <c r="B21" s="10" t="s">
        <v>28</v>
      </c>
      <c r="C21" s="19">
        <v>1</v>
      </c>
      <c r="D21" s="19">
        <v>65</v>
      </c>
      <c r="E21" s="19">
        <v>18</v>
      </c>
      <c r="F21" s="19">
        <v>242</v>
      </c>
      <c r="G21" s="19">
        <v>176</v>
      </c>
      <c r="H21" s="19">
        <v>3825</v>
      </c>
      <c r="I21" s="33">
        <v>0.60299999999999998</v>
      </c>
      <c r="J21" s="11"/>
      <c r="K21" s="19">
        <v>17</v>
      </c>
      <c r="L21" s="19">
        <v>37</v>
      </c>
      <c r="M21" s="19">
        <v>29</v>
      </c>
      <c r="N21" s="19">
        <v>877</v>
      </c>
      <c r="O21" s="33">
        <v>0.628</v>
      </c>
      <c r="P21" s="11"/>
      <c r="Q21" s="19">
        <v>14</v>
      </c>
      <c r="R21" s="19">
        <v>11</v>
      </c>
      <c r="S21" s="19">
        <v>369</v>
      </c>
      <c r="T21" s="33">
        <v>0.25600000000000001</v>
      </c>
    </row>
    <row r="22" spans="2:21" x14ac:dyDescent="0.25">
      <c r="B22" s="10" t="s">
        <v>29</v>
      </c>
      <c r="C22" s="19">
        <v>2</v>
      </c>
      <c r="D22" s="19">
        <v>409</v>
      </c>
      <c r="E22" s="19">
        <v>33</v>
      </c>
      <c r="F22" s="19">
        <v>740</v>
      </c>
      <c r="G22" s="19">
        <v>441</v>
      </c>
      <c r="H22" s="19">
        <v>11868</v>
      </c>
      <c r="I22" s="33">
        <v>0.16800000000000001</v>
      </c>
      <c r="J22" s="11"/>
      <c r="K22" s="19">
        <v>32</v>
      </c>
      <c r="L22" s="19">
        <v>151</v>
      </c>
      <c r="M22" s="19">
        <v>96</v>
      </c>
      <c r="N22" s="19">
        <v>2931</v>
      </c>
      <c r="O22" s="33">
        <v>0.158</v>
      </c>
      <c r="P22" s="11"/>
      <c r="Q22" s="19">
        <v>30</v>
      </c>
      <c r="R22" s="19">
        <v>35</v>
      </c>
      <c r="S22" s="19">
        <v>1296</v>
      </c>
      <c r="T22" s="33">
        <v>0.98399999999999999</v>
      </c>
    </row>
    <row r="23" spans="2:21" ht="6.75" customHeight="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2:21" x14ac:dyDescent="0.25">
      <c r="B24" s="126" t="s">
        <v>68</v>
      </c>
      <c r="C24" s="115" t="s">
        <v>24</v>
      </c>
      <c r="D24" s="115"/>
      <c r="E24" s="115"/>
      <c r="F24" s="115"/>
      <c r="G24" s="115"/>
      <c r="H24" s="115"/>
      <c r="I24" s="115"/>
      <c r="J24" s="11"/>
      <c r="K24" s="117" t="s">
        <v>22</v>
      </c>
      <c r="L24" s="118"/>
      <c r="M24" s="118"/>
      <c r="N24" s="118"/>
      <c r="O24" s="119"/>
      <c r="P24" s="11"/>
      <c r="Q24" s="116" t="s">
        <v>23</v>
      </c>
      <c r="R24" s="116"/>
      <c r="S24" s="116"/>
      <c r="T24" s="116"/>
    </row>
    <row r="25" spans="2:21" x14ac:dyDescent="0.25">
      <c r="B25" s="127"/>
      <c r="C25" s="16" t="s">
        <v>12</v>
      </c>
      <c r="D25" s="16" t="s">
        <v>6</v>
      </c>
      <c r="E25" s="16" t="s">
        <v>5</v>
      </c>
      <c r="F25" s="16" t="s">
        <v>14</v>
      </c>
      <c r="G25" s="16" t="s">
        <v>17</v>
      </c>
      <c r="H25" s="16" t="s">
        <v>15</v>
      </c>
      <c r="I25" s="16" t="s">
        <v>16</v>
      </c>
      <c r="J25" s="20"/>
      <c r="K25" s="16" t="s">
        <v>5</v>
      </c>
      <c r="L25" s="16" t="s">
        <v>9</v>
      </c>
      <c r="M25" s="16" t="s">
        <v>10</v>
      </c>
      <c r="N25" s="16" t="s">
        <v>15</v>
      </c>
      <c r="O25" s="16" t="s">
        <v>16</v>
      </c>
      <c r="P25" s="20"/>
      <c r="Q25" s="16" t="s">
        <v>5</v>
      </c>
      <c r="R25" s="15" t="s">
        <v>10</v>
      </c>
      <c r="S25" s="15" t="s">
        <v>15</v>
      </c>
      <c r="T25" s="15" t="s">
        <v>16</v>
      </c>
    </row>
    <row r="26" spans="2:21" x14ac:dyDescent="0.25">
      <c r="B26" s="10" t="s">
        <v>30</v>
      </c>
      <c r="C26" s="19">
        <v>2</v>
      </c>
      <c r="D26" s="19">
        <v>155</v>
      </c>
      <c r="E26" s="19">
        <v>12</v>
      </c>
      <c r="F26" s="19">
        <v>295</v>
      </c>
      <c r="G26" s="19">
        <v>188</v>
      </c>
      <c r="H26" s="19">
        <v>4966</v>
      </c>
      <c r="I26" s="33">
        <v>0.68700000000000006</v>
      </c>
      <c r="J26" s="11"/>
      <c r="K26" s="19">
        <v>12</v>
      </c>
      <c r="L26" s="19">
        <v>54</v>
      </c>
      <c r="M26" s="19">
        <v>47</v>
      </c>
      <c r="N26" s="19">
        <v>1264</v>
      </c>
      <c r="O26" s="33">
        <v>0.66900000000000004</v>
      </c>
      <c r="P26" s="11" t="s">
        <v>0</v>
      </c>
      <c r="Q26" s="19">
        <v>14</v>
      </c>
      <c r="R26" s="19">
        <v>16</v>
      </c>
      <c r="S26" s="19">
        <v>573</v>
      </c>
      <c r="T26" s="33">
        <v>0.53100000000000003</v>
      </c>
    </row>
    <row r="27" spans="2:21" x14ac:dyDescent="0.25">
      <c r="B27" s="10" t="s">
        <v>31</v>
      </c>
      <c r="C27" s="19">
        <v>1</v>
      </c>
      <c r="D27" s="19">
        <v>22</v>
      </c>
      <c r="E27" s="19">
        <v>7</v>
      </c>
      <c r="F27" s="19">
        <v>48</v>
      </c>
      <c r="G27" s="19">
        <v>47</v>
      </c>
      <c r="H27" s="19">
        <v>1087</v>
      </c>
      <c r="I27" s="33">
        <v>0.71</v>
      </c>
      <c r="J27" s="11"/>
      <c r="K27" s="19">
        <v>5</v>
      </c>
      <c r="L27" s="19">
        <v>10</v>
      </c>
      <c r="M27" s="19">
        <v>10</v>
      </c>
      <c r="N27" s="19">
        <v>247</v>
      </c>
      <c r="O27" s="33">
        <v>0.73</v>
      </c>
      <c r="P27" s="11"/>
      <c r="Q27" s="19">
        <v>2</v>
      </c>
      <c r="R27" s="19">
        <v>3</v>
      </c>
      <c r="S27" s="19">
        <v>121</v>
      </c>
      <c r="T27" s="33">
        <v>0.56000000000000005</v>
      </c>
    </row>
    <row r="28" spans="2:21" x14ac:dyDescent="0.25">
      <c r="B28" s="10" t="s">
        <v>32</v>
      </c>
      <c r="C28" s="19">
        <v>1</v>
      </c>
      <c r="D28" s="19">
        <v>37</v>
      </c>
      <c r="E28" s="19">
        <v>8</v>
      </c>
      <c r="F28" s="19">
        <v>59</v>
      </c>
      <c r="G28" s="19">
        <v>46</v>
      </c>
      <c r="H28" s="19">
        <v>1434</v>
      </c>
      <c r="I28" s="33">
        <v>0.65500000000000003</v>
      </c>
      <c r="J28" s="11"/>
      <c r="K28" s="19">
        <v>4</v>
      </c>
      <c r="L28" s="19">
        <v>13</v>
      </c>
      <c r="M28" s="19">
        <v>10</v>
      </c>
      <c r="N28" s="19">
        <v>391</v>
      </c>
      <c r="O28" s="33">
        <v>0.8</v>
      </c>
      <c r="P28" s="11"/>
      <c r="Q28" s="19">
        <v>2</v>
      </c>
      <c r="R28" s="19">
        <v>3</v>
      </c>
      <c r="S28" s="19">
        <v>115</v>
      </c>
      <c r="T28" s="33">
        <v>0.76</v>
      </c>
    </row>
    <row r="29" spans="2:21" ht="7.5" customHeight="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2:21" ht="15" customHeight="1" x14ac:dyDescent="0.25">
      <c r="B30" s="124" t="s">
        <v>69</v>
      </c>
      <c r="C30" s="115" t="s">
        <v>24</v>
      </c>
      <c r="D30" s="115"/>
      <c r="E30" s="115"/>
      <c r="F30" s="115"/>
      <c r="G30" s="115"/>
      <c r="H30" s="115"/>
      <c r="I30" s="115"/>
      <c r="J30" s="11"/>
      <c r="K30" s="117" t="s">
        <v>22</v>
      </c>
      <c r="L30" s="118"/>
      <c r="M30" s="118"/>
      <c r="N30" s="118"/>
      <c r="O30" s="119"/>
      <c r="P30" s="11"/>
      <c r="Q30" s="116" t="s">
        <v>23</v>
      </c>
      <c r="R30" s="116"/>
      <c r="S30" s="116"/>
      <c r="T30" s="116"/>
    </row>
    <row r="31" spans="2:21" ht="15" customHeight="1" x14ac:dyDescent="0.25">
      <c r="B31" s="125"/>
      <c r="C31" s="16" t="s">
        <v>12</v>
      </c>
      <c r="D31" s="16" t="s">
        <v>6</v>
      </c>
      <c r="E31" s="16" t="s">
        <v>5</v>
      </c>
      <c r="F31" s="16" t="s">
        <v>14</v>
      </c>
      <c r="G31" s="16" t="s">
        <v>10</v>
      </c>
      <c r="H31" s="16" t="s">
        <v>15</v>
      </c>
      <c r="I31" s="16" t="s">
        <v>16</v>
      </c>
      <c r="J31" s="20"/>
      <c r="K31" s="16" t="s">
        <v>5</v>
      </c>
      <c r="L31" s="16" t="s">
        <v>9</v>
      </c>
      <c r="M31" s="16" t="s">
        <v>10</v>
      </c>
      <c r="N31" s="16" t="s">
        <v>15</v>
      </c>
      <c r="O31" s="16" t="s">
        <v>16</v>
      </c>
      <c r="P31" s="20"/>
      <c r="Q31" s="16" t="s">
        <v>5</v>
      </c>
      <c r="R31" s="15" t="s">
        <v>10</v>
      </c>
      <c r="S31" s="15" t="s">
        <v>15</v>
      </c>
      <c r="T31" s="15" t="s">
        <v>16</v>
      </c>
    </row>
    <row r="32" spans="2:21" x14ac:dyDescent="0.25">
      <c r="B32" s="10" t="s">
        <v>34</v>
      </c>
      <c r="C32" s="19">
        <v>1</v>
      </c>
      <c r="D32" s="19">
        <v>246</v>
      </c>
      <c r="E32" s="19">
        <v>39</v>
      </c>
      <c r="F32" s="19">
        <v>758</v>
      </c>
      <c r="G32" s="19">
        <v>664</v>
      </c>
      <c r="H32" s="19">
        <v>15654</v>
      </c>
      <c r="I32" s="33">
        <v>0.63900000000000001</v>
      </c>
      <c r="J32" s="11"/>
      <c r="K32" s="19">
        <v>38</v>
      </c>
      <c r="L32" s="19">
        <v>157</v>
      </c>
      <c r="M32" s="19">
        <v>140</v>
      </c>
      <c r="N32" s="19">
        <v>3399</v>
      </c>
      <c r="O32" s="33">
        <v>0.66</v>
      </c>
      <c r="P32" s="11"/>
      <c r="Q32" s="19">
        <v>36</v>
      </c>
      <c r="R32" s="19">
        <v>46</v>
      </c>
      <c r="S32" s="19">
        <v>1458</v>
      </c>
      <c r="T32" s="33">
        <v>0.45800000000000002</v>
      </c>
    </row>
    <row r="33" spans="2:20" x14ac:dyDescent="0.25">
      <c r="B33" s="10" t="s">
        <v>35</v>
      </c>
      <c r="C33" s="19">
        <v>1</v>
      </c>
      <c r="D33" s="19">
        <v>129</v>
      </c>
      <c r="E33" s="19">
        <v>14</v>
      </c>
      <c r="F33" s="19">
        <v>225</v>
      </c>
      <c r="G33" s="19">
        <v>147</v>
      </c>
      <c r="H33" s="19">
        <v>4075</v>
      </c>
      <c r="I33" s="33">
        <v>0.60399999999999998</v>
      </c>
      <c r="J33" s="11"/>
      <c r="K33" s="19">
        <v>13</v>
      </c>
      <c r="L33" s="19">
        <v>48</v>
      </c>
      <c r="M33" s="19">
        <v>36</v>
      </c>
      <c r="N33" s="19">
        <v>984</v>
      </c>
      <c r="O33" s="33">
        <v>0.40500000000000003</v>
      </c>
      <c r="P33" s="11"/>
      <c r="Q33" s="19">
        <v>7</v>
      </c>
      <c r="R33" s="19">
        <v>6</v>
      </c>
      <c r="S33" s="19">
        <v>251</v>
      </c>
      <c r="T33" s="33">
        <v>0.34300000000000003</v>
      </c>
    </row>
    <row r="34" spans="2:20" x14ac:dyDescent="0.25">
      <c r="B34" s="10" t="s">
        <v>36</v>
      </c>
      <c r="C34" s="19">
        <v>1</v>
      </c>
      <c r="D34" s="19">
        <v>95</v>
      </c>
      <c r="E34" s="19">
        <v>14</v>
      </c>
      <c r="F34" s="19">
        <v>218</v>
      </c>
      <c r="G34" s="19">
        <v>123</v>
      </c>
      <c r="H34" s="19">
        <v>1980</v>
      </c>
      <c r="I34" s="33">
        <v>0.6</v>
      </c>
      <c r="J34" s="11"/>
      <c r="K34" s="19">
        <v>10</v>
      </c>
      <c r="L34" s="19">
        <v>54</v>
      </c>
      <c r="M34" s="19">
        <v>26</v>
      </c>
      <c r="N34" s="19">
        <v>598</v>
      </c>
      <c r="O34" s="33">
        <v>0.6</v>
      </c>
      <c r="P34" s="11"/>
      <c r="Q34" s="19">
        <v>9</v>
      </c>
      <c r="R34" s="19">
        <v>11</v>
      </c>
      <c r="S34" s="19">
        <v>346</v>
      </c>
      <c r="T34" s="33">
        <v>0.15</v>
      </c>
    </row>
    <row r="35" spans="2:20" x14ac:dyDescent="0.25">
      <c r="B35" s="10" t="s">
        <v>37</v>
      </c>
      <c r="C35" s="19">
        <v>1</v>
      </c>
      <c r="D35" s="19">
        <v>19</v>
      </c>
      <c r="E35" s="19">
        <v>4</v>
      </c>
      <c r="F35" s="19">
        <v>32</v>
      </c>
      <c r="G35" s="19">
        <v>32</v>
      </c>
      <c r="H35" s="19">
        <v>862</v>
      </c>
      <c r="I35" s="33">
        <v>0.6</v>
      </c>
      <c r="J35" s="11"/>
      <c r="K35" s="19">
        <v>3</v>
      </c>
      <c r="L35" s="19">
        <v>8</v>
      </c>
      <c r="M35" s="19">
        <v>6</v>
      </c>
      <c r="N35" s="19">
        <v>221</v>
      </c>
      <c r="O35" s="33">
        <v>0.8</v>
      </c>
      <c r="P35" s="11"/>
      <c r="Q35" s="19">
        <v>2</v>
      </c>
      <c r="R35" s="19">
        <v>2</v>
      </c>
      <c r="S35" s="19">
        <v>92</v>
      </c>
      <c r="T35" s="33">
        <v>0.7</v>
      </c>
    </row>
    <row r="36" spans="2:20" ht="7.5" customHeight="1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2:20" ht="15.75" customHeight="1" x14ac:dyDescent="0.25">
      <c r="B37" s="122" t="s">
        <v>38</v>
      </c>
      <c r="C37" s="115" t="s">
        <v>24</v>
      </c>
      <c r="D37" s="115"/>
      <c r="E37" s="115"/>
      <c r="F37" s="115"/>
      <c r="G37" s="115"/>
      <c r="H37" s="115"/>
      <c r="I37" s="115"/>
      <c r="J37" s="11"/>
      <c r="K37" s="117" t="s">
        <v>22</v>
      </c>
      <c r="L37" s="118"/>
      <c r="M37" s="118"/>
      <c r="N37" s="118"/>
      <c r="O37" s="119"/>
      <c r="P37" s="11"/>
      <c r="Q37" s="116" t="s">
        <v>23</v>
      </c>
      <c r="R37" s="116"/>
      <c r="S37" s="116"/>
      <c r="T37" s="116"/>
    </row>
    <row r="38" spans="2:20" x14ac:dyDescent="0.25">
      <c r="B38" s="123"/>
      <c r="C38" s="16" t="s">
        <v>12</v>
      </c>
      <c r="D38" s="16" t="s">
        <v>6</v>
      </c>
      <c r="E38" s="16" t="s">
        <v>5</v>
      </c>
      <c r="F38" s="16" t="s">
        <v>14</v>
      </c>
      <c r="G38" s="16" t="s">
        <v>10</v>
      </c>
      <c r="H38" s="16" t="s">
        <v>15</v>
      </c>
      <c r="I38" s="16" t="s">
        <v>16</v>
      </c>
      <c r="J38" s="20"/>
      <c r="K38" s="16" t="s">
        <v>5</v>
      </c>
      <c r="L38" s="16" t="s">
        <v>9</v>
      </c>
      <c r="M38" s="16" t="s">
        <v>10</v>
      </c>
      <c r="N38" s="16" t="s">
        <v>15</v>
      </c>
      <c r="O38" s="16" t="s">
        <v>16</v>
      </c>
      <c r="P38" s="20"/>
      <c r="Q38" s="16" t="s">
        <v>5</v>
      </c>
      <c r="R38" s="15" t="s">
        <v>10</v>
      </c>
      <c r="S38" s="15" t="s">
        <v>15</v>
      </c>
      <c r="T38" s="15" t="s">
        <v>16</v>
      </c>
    </row>
    <row r="39" spans="2:20" ht="15.75" x14ac:dyDescent="0.25">
      <c r="B39" s="68" t="s">
        <v>40</v>
      </c>
      <c r="C39" s="66">
        <v>28</v>
      </c>
      <c r="D39" s="66">
        <v>2108</v>
      </c>
      <c r="E39" s="66">
        <v>249</v>
      </c>
      <c r="F39" s="66">
        <v>4430</v>
      </c>
      <c r="G39" s="66">
        <v>2836</v>
      </c>
      <c r="H39" s="66">
        <v>71734</v>
      </c>
      <c r="I39" s="67">
        <v>0.59388235294117653</v>
      </c>
      <c r="J39" s="20"/>
      <c r="K39" s="66">
        <v>222</v>
      </c>
      <c r="L39" s="66">
        <v>814</v>
      </c>
      <c r="M39" s="66">
        <v>594</v>
      </c>
      <c r="N39" s="66">
        <v>16472</v>
      </c>
      <c r="O39" s="67">
        <v>0.60547058823529409</v>
      </c>
      <c r="P39" s="20"/>
      <c r="Q39" s="66">
        <v>185</v>
      </c>
      <c r="R39" s="66">
        <v>198</v>
      </c>
      <c r="S39" s="66">
        <v>6603</v>
      </c>
      <c r="T39" s="67">
        <v>0.4534117647058824</v>
      </c>
    </row>
    <row r="40" spans="2:20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</sheetData>
  <mergeCells count="25">
    <mergeCell ref="C37:I37"/>
    <mergeCell ref="K37:O37"/>
    <mergeCell ref="B1:T1"/>
    <mergeCell ref="B2:T2"/>
    <mergeCell ref="B37:B38"/>
    <mergeCell ref="B30:B31"/>
    <mergeCell ref="B24:B25"/>
    <mergeCell ref="B19:B20"/>
    <mergeCell ref="B11:B12"/>
    <mergeCell ref="B4:B5"/>
    <mergeCell ref="Q37:T37"/>
    <mergeCell ref="K4:O4"/>
    <mergeCell ref="C4:I4"/>
    <mergeCell ref="C11:I11"/>
    <mergeCell ref="C19:I19"/>
    <mergeCell ref="C24:I24"/>
    <mergeCell ref="C30:I30"/>
    <mergeCell ref="Q11:T11"/>
    <mergeCell ref="Q19:T19"/>
    <mergeCell ref="Q24:T24"/>
    <mergeCell ref="Q30:T30"/>
    <mergeCell ref="K11:O11"/>
    <mergeCell ref="K19:O19"/>
    <mergeCell ref="K24:O24"/>
    <mergeCell ref="K30:O30"/>
  </mergeCells>
  <pageMargins left="0.23622047244094491" right="0.23622047244094491" top="0.35433070866141736" bottom="0.15748031496062992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9"/>
  <sheetViews>
    <sheetView showGridLines="0" workbookViewId="0">
      <selection activeCell="C11" sqref="C11"/>
    </sheetView>
  </sheetViews>
  <sheetFormatPr defaultRowHeight="15" x14ac:dyDescent="0.25"/>
  <cols>
    <col min="1" max="1" width="2.85546875" style="73" customWidth="1"/>
    <col min="2" max="2" width="28.28515625" customWidth="1"/>
    <col min="3" max="3" width="25" customWidth="1"/>
    <col min="4" max="4" width="24.140625" customWidth="1"/>
    <col min="5" max="5" width="24.85546875" customWidth="1"/>
  </cols>
  <sheetData>
    <row r="1" spans="1:8" ht="4.5" customHeight="1" thickBot="1" x14ac:dyDescent="0.3"/>
    <row r="2" spans="1:8" ht="23.25" x14ac:dyDescent="0.35">
      <c r="B2" s="133" t="s">
        <v>83</v>
      </c>
      <c r="C2" s="134"/>
      <c r="D2" s="134"/>
      <c r="E2" s="135"/>
    </row>
    <row r="3" spans="1:8" ht="3.75" customHeight="1" x14ac:dyDescent="0.35">
      <c r="B3" s="75"/>
      <c r="C3" s="34"/>
      <c r="D3" s="34"/>
      <c r="E3" s="35"/>
    </row>
    <row r="4" spans="1:8" ht="23.25" x14ac:dyDescent="0.35">
      <c r="B4" s="130" t="s">
        <v>82</v>
      </c>
      <c r="C4" s="131"/>
      <c r="D4" s="131"/>
      <c r="E4" s="132"/>
    </row>
    <row r="5" spans="1:8" ht="3" customHeight="1" x14ac:dyDescent="0.35">
      <c r="B5" s="75"/>
      <c r="C5" s="34"/>
      <c r="D5" s="34"/>
      <c r="E5" s="35"/>
    </row>
    <row r="6" spans="1:8" ht="23.25" x14ac:dyDescent="0.35">
      <c r="B6" s="130" t="s">
        <v>84</v>
      </c>
      <c r="C6" s="131"/>
      <c r="D6" s="131"/>
      <c r="E6" s="132"/>
    </row>
    <row r="7" spans="1:8" ht="5.25" customHeight="1" thickBot="1" x14ac:dyDescent="0.4">
      <c r="A7" s="74"/>
      <c r="B7" s="70"/>
      <c r="C7" s="71"/>
      <c r="D7" s="71"/>
      <c r="E7" s="72"/>
    </row>
    <row r="8" spans="1:8" ht="15.75" thickBot="1" x14ac:dyDescent="0.3"/>
    <row r="9" spans="1:8" ht="21" customHeight="1" x14ac:dyDescent="0.3">
      <c r="B9" s="136" t="s">
        <v>55</v>
      </c>
      <c r="C9" s="36" t="s">
        <v>56</v>
      </c>
      <c r="D9" s="37" t="s">
        <v>57</v>
      </c>
      <c r="E9" s="38" t="s">
        <v>56</v>
      </c>
    </row>
    <row r="10" spans="1:8" ht="19.5" thickBot="1" x14ac:dyDescent="0.35">
      <c r="B10" s="137"/>
      <c r="C10" s="39" t="s">
        <v>77</v>
      </c>
      <c r="D10" s="40" t="s">
        <v>79</v>
      </c>
      <c r="E10" s="41" t="s">
        <v>78</v>
      </c>
    </row>
    <row r="11" spans="1:8" ht="21.75" thickBot="1" x14ac:dyDescent="0.4">
      <c r="B11" s="42" t="s">
        <v>58</v>
      </c>
      <c r="C11" s="43">
        <v>93429</v>
      </c>
      <c r="D11" s="43">
        <v>2836</v>
      </c>
      <c r="E11" s="43">
        <v>96265</v>
      </c>
    </row>
    <row r="12" spans="1:8" ht="21.75" thickBot="1" x14ac:dyDescent="0.4">
      <c r="B12" s="42" t="s">
        <v>59</v>
      </c>
      <c r="C12" s="43">
        <v>2958720</v>
      </c>
      <c r="D12" s="43">
        <v>71734</v>
      </c>
      <c r="E12" s="43">
        <v>3030454</v>
      </c>
      <c r="F12" s="18"/>
      <c r="G12" s="18"/>
      <c r="H12" s="18"/>
    </row>
    <row r="13" spans="1:8" ht="17.25" customHeight="1" x14ac:dyDescent="0.35">
      <c r="B13" s="44"/>
      <c r="C13" s="45"/>
      <c r="D13" s="45"/>
      <c r="E13" s="45"/>
    </row>
    <row r="14" spans="1:8" ht="11.25" customHeight="1" thickBot="1" x14ac:dyDescent="0.4">
      <c r="B14" s="46"/>
      <c r="C14" s="46"/>
      <c r="D14" s="46"/>
      <c r="E14" s="46"/>
    </row>
    <row r="15" spans="1:8" ht="21" customHeight="1" x14ac:dyDescent="0.3">
      <c r="B15" s="138" t="s">
        <v>60</v>
      </c>
      <c r="C15" s="47" t="s">
        <v>56</v>
      </c>
      <c r="D15" s="48" t="s">
        <v>57</v>
      </c>
      <c r="E15" s="49" t="s">
        <v>56</v>
      </c>
    </row>
    <row r="16" spans="1:8" ht="19.5" thickBot="1" x14ac:dyDescent="0.35">
      <c r="B16" s="139"/>
      <c r="C16" s="50" t="s">
        <v>76</v>
      </c>
      <c r="D16" s="51" t="s">
        <v>79</v>
      </c>
      <c r="E16" s="52" t="s">
        <v>80</v>
      </c>
    </row>
    <row r="17" spans="2:5" ht="21.75" thickBot="1" x14ac:dyDescent="0.4">
      <c r="B17" s="53" t="s">
        <v>58</v>
      </c>
      <c r="C17" s="54">
        <v>15779</v>
      </c>
      <c r="D17" s="54">
        <v>594</v>
      </c>
      <c r="E17" s="54">
        <v>16373</v>
      </c>
    </row>
    <row r="18" spans="2:5" ht="21.75" thickBot="1" x14ac:dyDescent="0.4">
      <c r="B18" s="53" t="s">
        <v>59</v>
      </c>
      <c r="C18" s="54">
        <v>530836</v>
      </c>
      <c r="D18" s="54">
        <v>16472</v>
      </c>
      <c r="E18" s="54">
        <v>547308</v>
      </c>
    </row>
    <row r="19" spans="2:5" ht="12.75" customHeight="1" x14ac:dyDescent="0.35">
      <c r="B19" s="44"/>
      <c r="C19" s="45"/>
      <c r="D19" s="45"/>
      <c r="E19" s="45"/>
    </row>
    <row r="20" spans="2:5" ht="13.5" customHeight="1" thickBot="1" x14ac:dyDescent="0.4">
      <c r="B20" s="46"/>
      <c r="C20" s="46"/>
      <c r="D20" s="46"/>
      <c r="E20" s="46"/>
    </row>
    <row r="21" spans="2:5" ht="21" customHeight="1" x14ac:dyDescent="0.3">
      <c r="B21" s="128" t="s">
        <v>61</v>
      </c>
      <c r="C21" s="55" t="s">
        <v>56</v>
      </c>
      <c r="D21" s="56" t="s">
        <v>57</v>
      </c>
      <c r="E21" s="57" t="s">
        <v>56</v>
      </c>
    </row>
    <row r="22" spans="2:5" ht="19.5" thickBot="1" x14ac:dyDescent="0.35">
      <c r="B22" s="129"/>
      <c r="C22" s="58" t="s">
        <v>75</v>
      </c>
      <c r="D22" s="59" t="s">
        <v>79</v>
      </c>
      <c r="E22" s="60" t="s">
        <v>81</v>
      </c>
    </row>
    <row r="23" spans="2:5" ht="21.75" thickBot="1" x14ac:dyDescent="0.4">
      <c r="B23" s="61" t="s">
        <v>58</v>
      </c>
      <c r="C23" s="62">
        <v>3846</v>
      </c>
      <c r="D23" s="62">
        <v>198</v>
      </c>
      <c r="E23" s="62">
        <v>4044</v>
      </c>
    </row>
    <row r="24" spans="2:5" ht="21.75" thickBot="1" x14ac:dyDescent="0.4">
      <c r="B24" s="61" t="s">
        <v>59</v>
      </c>
      <c r="C24" s="62">
        <v>128510</v>
      </c>
      <c r="D24" s="62">
        <v>6603</v>
      </c>
      <c r="E24" s="62">
        <v>135113</v>
      </c>
    </row>
    <row r="25" spans="2:5" ht="12.75" customHeight="1" x14ac:dyDescent="0.35">
      <c r="B25" s="46"/>
      <c r="C25" s="46"/>
      <c r="D25" s="46"/>
      <c r="E25" s="46"/>
    </row>
    <row r="26" spans="2:5" ht="8.25" customHeight="1" x14ac:dyDescent="0.25"/>
    <row r="27" spans="2:5" ht="8.25" customHeight="1" x14ac:dyDescent="0.25"/>
    <row r="28" spans="2:5" ht="18.75" x14ac:dyDescent="0.3">
      <c r="B28" s="63" t="s">
        <v>64</v>
      </c>
    </row>
    <row r="29" spans="2:5" ht="18.75" x14ac:dyDescent="0.3">
      <c r="B29" s="63" t="s">
        <v>62</v>
      </c>
    </row>
  </sheetData>
  <mergeCells count="6">
    <mergeCell ref="B21:B22"/>
    <mergeCell ref="B6:E6"/>
    <mergeCell ref="B4:E4"/>
    <mergeCell ref="B2:E2"/>
    <mergeCell ref="B9:B10"/>
    <mergeCell ref="B15:B16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A33"/>
  <sheetViews>
    <sheetView showGridLines="0" tabSelected="1" workbookViewId="0">
      <selection activeCell="F22" sqref="F22"/>
    </sheetView>
  </sheetViews>
  <sheetFormatPr defaultRowHeight="15" x14ac:dyDescent="0.25"/>
  <cols>
    <col min="2" max="2" width="40.28515625" customWidth="1"/>
    <col min="3" max="3" width="13.85546875" customWidth="1"/>
    <col min="4" max="4" width="6.28515625" customWidth="1"/>
    <col min="5" max="5" width="4.140625" customWidth="1"/>
    <col min="6" max="6" width="46" customWidth="1"/>
    <col min="7" max="7" width="12.85546875" bestFit="1" customWidth="1"/>
  </cols>
  <sheetData>
    <row r="1" spans="2:27" ht="15.75" thickBot="1" x14ac:dyDescent="0.3"/>
    <row r="2" spans="2:27" ht="18.75" x14ac:dyDescent="0.3">
      <c r="B2" s="142" t="s">
        <v>1</v>
      </c>
      <c r="C2" s="144"/>
      <c r="F2" s="142" t="s">
        <v>1</v>
      </c>
      <c r="G2" s="144"/>
    </row>
    <row r="3" spans="2:27" ht="15.75" x14ac:dyDescent="0.25">
      <c r="B3" s="170" t="s">
        <v>85</v>
      </c>
      <c r="C3" s="171"/>
      <c r="F3" s="170" t="s">
        <v>85</v>
      </c>
      <c r="G3" s="171"/>
    </row>
    <row r="4" spans="2:27" ht="19.5" thickBot="1" x14ac:dyDescent="0.35">
      <c r="B4" s="168" t="s">
        <v>86</v>
      </c>
      <c r="C4" s="169"/>
      <c r="F4" s="147" t="s">
        <v>93</v>
      </c>
      <c r="G4" s="149"/>
    </row>
    <row r="5" spans="2:27" ht="16.5" thickBot="1" x14ac:dyDescent="0.3">
      <c r="B5" s="32"/>
      <c r="C5" s="32"/>
      <c r="D5" s="1"/>
      <c r="E5" s="5" t="s">
        <v>0</v>
      </c>
      <c r="F5" s="1"/>
      <c r="G5" s="1"/>
      <c r="H5" s="1"/>
      <c r="I5" s="1"/>
      <c r="J5" s="1"/>
      <c r="K5" s="1"/>
      <c r="L5" s="1"/>
      <c r="M5" s="1"/>
    </row>
    <row r="6" spans="2:27" ht="16.5" thickBot="1" x14ac:dyDescent="0.3">
      <c r="B6" s="140" t="s">
        <v>87</v>
      </c>
      <c r="C6" s="141"/>
      <c r="D6" s="4"/>
      <c r="E6" s="3"/>
      <c r="F6" s="140" t="s">
        <v>87</v>
      </c>
      <c r="G6" s="141"/>
      <c r="H6" s="23"/>
      <c r="I6" s="3"/>
      <c r="J6" s="3"/>
      <c r="K6" s="3"/>
      <c r="L6" s="3" t="s">
        <v>45</v>
      </c>
      <c r="M6" s="3" t="s">
        <v>0</v>
      </c>
      <c r="V6" t="s">
        <v>0</v>
      </c>
      <c r="W6" t="s">
        <v>0</v>
      </c>
    </row>
    <row r="7" spans="2:27" ht="16.5" thickBot="1" x14ac:dyDescent="0.3">
      <c r="B7" s="29" t="s">
        <v>4</v>
      </c>
      <c r="C7" s="78">
        <v>28</v>
      </c>
      <c r="D7" s="4"/>
      <c r="E7" s="3"/>
      <c r="F7" s="82" t="s">
        <v>47</v>
      </c>
      <c r="G7" s="83">
        <v>287</v>
      </c>
      <c r="H7" s="23"/>
      <c r="I7" s="3"/>
      <c r="J7" s="3"/>
      <c r="K7" s="3"/>
      <c r="L7" s="3" t="s">
        <v>0</v>
      </c>
      <c r="M7" s="3"/>
      <c r="Q7" t="s">
        <v>0</v>
      </c>
      <c r="U7" t="s">
        <v>0</v>
      </c>
      <c r="AA7" t="s">
        <v>0</v>
      </c>
    </row>
    <row r="8" spans="2:27" ht="16.5" thickBot="1" x14ac:dyDescent="0.3">
      <c r="B8" s="28" t="s">
        <v>41</v>
      </c>
      <c r="C8" s="79">
        <v>2108</v>
      </c>
      <c r="D8" s="4"/>
      <c r="E8" s="3"/>
      <c r="F8" s="84" t="s">
        <v>46</v>
      </c>
      <c r="G8" s="85">
        <v>16</v>
      </c>
      <c r="H8" s="23"/>
      <c r="I8" s="3"/>
      <c r="J8" s="3"/>
      <c r="K8" s="3"/>
      <c r="L8" s="3" t="s">
        <v>0</v>
      </c>
      <c r="M8" s="3"/>
      <c r="Q8" t="s">
        <v>0</v>
      </c>
      <c r="U8" t="s">
        <v>0</v>
      </c>
      <c r="AA8" t="s">
        <v>0</v>
      </c>
    </row>
    <row r="9" spans="2:27" ht="16.5" thickBot="1" x14ac:dyDescent="0.3">
      <c r="B9" s="31" t="s">
        <v>42</v>
      </c>
      <c r="C9" s="80">
        <v>249</v>
      </c>
      <c r="D9" s="4"/>
      <c r="E9" s="3"/>
      <c r="F9" s="84" t="s">
        <v>49</v>
      </c>
      <c r="G9" s="85">
        <v>430</v>
      </c>
      <c r="H9" s="23"/>
      <c r="I9" s="3"/>
      <c r="J9" s="3"/>
      <c r="K9" s="3"/>
      <c r="L9" s="3" t="s">
        <v>0</v>
      </c>
      <c r="M9" s="3"/>
      <c r="Q9" t="s">
        <v>0</v>
      </c>
      <c r="U9" t="s">
        <v>0</v>
      </c>
      <c r="AA9" t="s">
        <v>0</v>
      </c>
    </row>
    <row r="10" spans="2:27" ht="16.5" thickBot="1" x14ac:dyDescent="0.3">
      <c r="B10" s="28" t="s">
        <v>8</v>
      </c>
      <c r="C10" s="78">
        <v>4430</v>
      </c>
      <c r="D10" s="4"/>
      <c r="E10" s="3"/>
      <c r="F10" s="84" t="s">
        <v>52</v>
      </c>
      <c r="G10" s="85">
        <v>3652</v>
      </c>
      <c r="H10" s="23"/>
      <c r="I10" s="3"/>
      <c r="J10" s="3"/>
      <c r="K10" s="3"/>
      <c r="L10" s="3" t="s">
        <v>0</v>
      </c>
      <c r="M10" s="3"/>
      <c r="Q10" t="s">
        <v>0</v>
      </c>
      <c r="AA10" t="s">
        <v>0</v>
      </c>
    </row>
    <row r="11" spans="2:27" ht="16.5" thickBot="1" x14ac:dyDescent="0.3">
      <c r="B11" s="28" t="s">
        <v>10</v>
      </c>
      <c r="C11" s="78">
        <v>2836</v>
      </c>
      <c r="D11" s="4"/>
      <c r="E11" s="3"/>
      <c r="F11" s="86" t="s">
        <v>53</v>
      </c>
      <c r="G11" s="87">
        <v>90167</v>
      </c>
      <c r="H11" s="24"/>
      <c r="I11" s="3"/>
      <c r="J11" s="3"/>
      <c r="K11" s="3"/>
      <c r="L11" s="3"/>
      <c r="M11" s="3"/>
    </row>
    <row r="12" spans="2:27" ht="16.5" thickBot="1" x14ac:dyDescent="0.3">
      <c r="B12" s="28" t="s">
        <v>11</v>
      </c>
      <c r="C12" s="78">
        <v>71734</v>
      </c>
      <c r="D12" s="4"/>
      <c r="E12" s="3"/>
      <c r="F12" s="21"/>
      <c r="G12" s="25"/>
      <c r="H12" s="24"/>
      <c r="I12" s="3"/>
      <c r="J12" s="3"/>
      <c r="K12" s="3"/>
      <c r="L12" s="3"/>
      <c r="M12" s="3"/>
    </row>
    <row r="13" spans="2:27" ht="16.5" thickBot="1" x14ac:dyDescent="0.3">
      <c r="B13" s="28" t="s">
        <v>44</v>
      </c>
      <c r="C13" s="81">
        <v>0.59388235294117653</v>
      </c>
      <c r="D13" s="3"/>
      <c r="E13" s="3"/>
      <c r="F13" s="21"/>
      <c r="G13" s="25"/>
      <c r="H13" s="24"/>
      <c r="I13" s="3"/>
      <c r="J13" s="3"/>
      <c r="K13" s="3"/>
      <c r="L13" s="3"/>
      <c r="M13" s="3"/>
    </row>
    <row r="14" spans="2:27" ht="4.5" customHeight="1" x14ac:dyDescent="0.25">
      <c r="F14" s="22"/>
      <c r="G14" s="26"/>
      <c r="H14" s="27"/>
      <c r="I14" s="3"/>
      <c r="J14" s="3"/>
      <c r="K14" s="3"/>
      <c r="L14" s="3"/>
      <c r="M14" s="3"/>
    </row>
    <row r="15" spans="2:27" ht="15.75" thickBot="1" x14ac:dyDescent="0.3">
      <c r="F15" s="22"/>
      <c r="G15" s="26"/>
      <c r="H15" s="27"/>
    </row>
    <row r="16" spans="2:27" ht="16.5" thickBot="1" x14ac:dyDescent="0.3">
      <c r="B16" s="140" t="s">
        <v>2</v>
      </c>
      <c r="C16" s="141"/>
      <c r="F16" s="140" t="s">
        <v>2</v>
      </c>
      <c r="G16" s="141"/>
      <c r="H16" s="27"/>
    </row>
    <row r="17" spans="2:8" ht="16.5" thickBot="1" x14ac:dyDescent="0.3">
      <c r="B17" s="28" t="s">
        <v>7</v>
      </c>
      <c r="C17" s="30">
        <v>222</v>
      </c>
      <c r="F17" s="166" t="s">
        <v>46</v>
      </c>
      <c r="G17" s="167">
        <v>11</v>
      </c>
      <c r="H17" s="27"/>
    </row>
    <row r="18" spans="2:8" ht="16.5" thickBot="1" x14ac:dyDescent="0.3">
      <c r="B18" s="76" t="s">
        <v>9</v>
      </c>
      <c r="C18" s="30">
        <v>814</v>
      </c>
      <c r="F18" s="84" t="s">
        <v>48</v>
      </c>
      <c r="G18" s="85">
        <v>77</v>
      </c>
      <c r="H18" s="27"/>
    </row>
    <row r="19" spans="2:8" ht="16.5" thickBot="1" x14ac:dyDescent="0.3">
      <c r="B19" s="28" t="s">
        <v>10</v>
      </c>
      <c r="C19" s="30">
        <v>594</v>
      </c>
      <c r="F19" s="84" t="s">
        <v>50</v>
      </c>
      <c r="G19" s="85">
        <v>794</v>
      </c>
      <c r="H19" s="27"/>
    </row>
    <row r="20" spans="2:8" ht="16.5" thickBot="1" x14ac:dyDescent="0.3">
      <c r="B20" s="31" t="s">
        <v>11</v>
      </c>
      <c r="C20" s="30">
        <v>16472</v>
      </c>
      <c r="F20" s="86" t="s">
        <v>51</v>
      </c>
      <c r="G20" s="87">
        <v>23921</v>
      </c>
      <c r="H20" s="27"/>
    </row>
    <row r="21" spans="2:8" ht="16.5" thickBot="1" x14ac:dyDescent="0.3">
      <c r="B21" s="28" t="s">
        <v>43</v>
      </c>
      <c r="C21" s="65">
        <v>0.60547058823529409</v>
      </c>
      <c r="F21" s="22"/>
      <c r="G21" s="26"/>
      <c r="H21" s="27"/>
    </row>
    <row r="22" spans="2:8" x14ac:dyDescent="0.25">
      <c r="F22" s="22"/>
      <c r="G22" s="26"/>
      <c r="H22" s="27"/>
    </row>
    <row r="23" spans="2:8" ht="2.25" customHeight="1" x14ac:dyDescent="0.25">
      <c r="F23" s="22"/>
      <c r="G23" s="26"/>
      <c r="H23" s="27"/>
    </row>
    <row r="24" spans="2:8" ht="3.75" customHeight="1" thickBot="1" x14ac:dyDescent="0.3">
      <c r="F24" s="22"/>
      <c r="G24" s="26"/>
      <c r="H24" s="27"/>
    </row>
    <row r="25" spans="2:8" ht="16.5" thickBot="1" x14ac:dyDescent="0.3">
      <c r="B25" s="140" t="s">
        <v>3</v>
      </c>
      <c r="C25" s="141"/>
      <c r="F25" s="140" t="s">
        <v>3</v>
      </c>
      <c r="G25" s="141"/>
      <c r="H25" s="27"/>
    </row>
    <row r="26" spans="2:8" ht="16.5" thickBot="1" x14ac:dyDescent="0.3">
      <c r="B26" s="28" t="s">
        <v>7</v>
      </c>
      <c r="C26" s="30">
        <v>185</v>
      </c>
      <c r="F26" s="88" t="s">
        <v>46</v>
      </c>
      <c r="G26" s="89">
        <v>16</v>
      </c>
      <c r="H26" s="27" t="s">
        <v>0</v>
      </c>
    </row>
    <row r="27" spans="2:8" ht="16.5" thickBot="1" x14ac:dyDescent="0.3">
      <c r="B27" s="76" t="s">
        <v>10</v>
      </c>
      <c r="C27" s="30">
        <v>198</v>
      </c>
      <c r="F27" s="88" t="s">
        <v>54</v>
      </c>
      <c r="G27" s="89">
        <v>283</v>
      </c>
      <c r="H27" s="27" t="s">
        <v>0</v>
      </c>
    </row>
    <row r="28" spans="2:8" ht="16.5" thickBot="1" x14ac:dyDescent="0.3">
      <c r="B28" s="28" t="s">
        <v>11</v>
      </c>
      <c r="C28" s="30">
        <v>6603</v>
      </c>
      <c r="F28" s="90" t="s">
        <v>53</v>
      </c>
      <c r="G28" s="91">
        <v>10201</v>
      </c>
      <c r="H28" s="27" t="s">
        <v>0</v>
      </c>
    </row>
    <row r="29" spans="2:8" ht="16.5" thickBot="1" x14ac:dyDescent="0.3">
      <c r="B29" s="28" t="s">
        <v>43</v>
      </c>
      <c r="C29" s="65">
        <v>0.4534117647058824</v>
      </c>
      <c r="F29" s="22"/>
      <c r="G29" s="26"/>
      <c r="H29" s="27"/>
    </row>
    <row r="30" spans="2:8" x14ac:dyDescent="0.25">
      <c r="F30" s="22"/>
      <c r="G30" s="26"/>
      <c r="H30" s="27"/>
    </row>
    <row r="31" spans="2:8" x14ac:dyDescent="0.25">
      <c r="F31" s="22"/>
      <c r="G31" s="26"/>
      <c r="H31" s="27"/>
    </row>
    <row r="32" spans="2:8" x14ac:dyDescent="0.25">
      <c r="F32" s="22"/>
      <c r="G32" s="26"/>
      <c r="H32" s="27"/>
    </row>
    <row r="33" spans="6:8" x14ac:dyDescent="0.25">
      <c r="F33" s="22"/>
      <c r="G33" s="26"/>
      <c r="H33" s="27"/>
    </row>
  </sheetData>
  <mergeCells count="12">
    <mergeCell ref="B6:C6"/>
    <mergeCell ref="B25:C25"/>
    <mergeCell ref="B16:C16"/>
    <mergeCell ref="B2:C2"/>
    <mergeCell ref="B3:C3"/>
    <mergeCell ref="B4:C4"/>
    <mergeCell ref="F16:G16"/>
    <mergeCell ref="F25:G25"/>
    <mergeCell ref="F6:G6"/>
    <mergeCell ref="F2:G2"/>
    <mergeCell ref="F3:G3"/>
    <mergeCell ref="F4:G4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B1:S42"/>
  <sheetViews>
    <sheetView showGridLine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I40" sqref="I40"/>
    </sheetView>
  </sheetViews>
  <sheetFormatPr defaultRowHeight="15" x14ac:dyDescent="0.25"/>
  <cols>
    <col min="1" max="1" width="1.5703125" customWidth="1"/>
    <col min="2" max="2" width="11.5703125" customWidth="1"/>
    <col min="3" max="6" width="9.28515625" bestFit="1" customWidth="1"/>
    <col min="7" max="7" width="9.140625" customWidth="1"/>
    <col min="8" max="8" width="2.28515625" customWidth="1"/>
    <col min="9" max="9" width="7.7109375" customWidth="1"/>
    <col min="12" max="12" width="8.85546875" customWidth="1"/>
    <col min="13" max="13" width="2.85546875" customWidth="1"/>
    <col min="14" max="14" width="7.7109375" customWidth="1"/>
  </cols>
  <sheetData>
    <row r="1" spans="2:19" ht="3.75" customHeight="1" x14ac:dyDescent="0.25"/>
    <row r="2" spans="2:19" ht="18.75" x14ac:dyDescent="0.3">
      <c r="B2" s="158" t="s">
        <v>39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2:19" ht="18.75" customHeight="1" x14ac:dyDescent="0.25">
      <c r="B3" s="159" t="s">
        <v>92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</row>
    <row r="4" spans="2:19" ht="3.75" customHeight="1" x14ac:dyDescent="0.25"/>
    <row r="5" spans="2:19" x14ac:dyDescent="0.25">
      <c r="B5" s="152" t="s">
        <v>67</v>
      </c>
      <c r="C5" s="154" t="s">
        <v>24</v>
      </c>
      <c r="D5" s="155"/>
      <c r="E5" s="155"/>
      <c r="F5" s="155"/>
      <c r="G5" s="156"/>
      <c r="H5" s="2"/>
      <c r="I5" s="157" t="s">
        <v>22</v>
      </c>
      <c r="J5" s="157"/>
      <c r="K5" s="157"/>
      <c r="L5" s="157"/>
      <c r="M5" s="2"/>
      <c r="N5" s="116" t="s">
        <v>23</v>
      </c>
      <c r="O5" s="116"/>
      <c r="P5" s="116"/>
    </row>
    <row r="6" spans="2:19" x14ac:dyDescent="0.25">
      <c r="B6" s="153"/>
      <c r="C6" s="99" t="s">
        <v>6</v>
      </c>
      <c r="D6" s="99" t="s">
        <v>13</v>
      </c>
      <c r="E6" s="99" t="s">
        <v>14</v>
      </c>
      <c r="F6" s="99" t="s">
        <v>10</v>
      </c>
      <c r="G6" s="99" t="s">
        <v>15</v>
      </c>
      <c r="H6" s="100"/>
      <c r="I6" s="99" t="s">
        <v>13</v>
      </c>
      <c r="J6" s="99" t="s">
        <v>9</v>
      </c>
      <c r="K6" s="99" t="s">
        <v>10</v>
      </c>
      <c r="L6" s="99" t="s">
        <v>15</v>
      </c>
      <c r="M6" s="100"/>
      <c r="N6" s="101" t="s">
        <v>5</v>
      </c>
      <c r="O6" s="101" t="s">
        <v>10</v>
      </c>
      <c r="P6" s="101" t="s">
        <v>15</v>
      </c>
    </row>
    <row r="7" spans="2:19" x14ac:dyDescent="0.25">
      <c r="B7" s="10" t="s">
        <v>19</v>
      </c>
      <c r="C7" s="97">
        <v>0</v>
      </c>
      <c r="D7" s="97">
        <v>1</v>
      </c>
      <c r="E7" s="97">
        <v>3</v>
      </c>
      <c r="F7" s="97">
        <v>28</v>
      </c>
      <c r="G7" s="97">
        <v>475</v>
      </c>
      <c r="H7" s="98"/>
      <c r="I7" s="97">
        <v>0</v>
      </c>
      <c r="J7" s="97">
        <v>1</v>
      </c>
      <c r="K7" s="97">
        <v>7</v>
      </c>
      <c r="L7" s="97">
        <v>100</v>
      </c>
      <c r="M7" s="98"/>
      <c r="N7" s="97">
        <v>0</v>
      </c>
      <c r="O7" s="97">
        <v>1</v>
      </c>
      <c r="P7" s="97">
        <v>40</v>
      </c>
    </row>
    <row r="8" spans="2:19" x14ac:dyDescent="0.25">
      <c r="B8" s="10" t="s">
        <v>20</v>
      </c>
      <c r="C8" s="97">
        <v>11</v>
      </c>
      <c r="D8" s="97">
        <v>0</v>
      </c>
      <c r="E8" s="97">
        <v>17</v>
      </c>
      <c r="F8" s="97">
        <v>119</v>
      </c>
      <c r="G8" s="97">
        <v>3110</v>
      </c>
      <c r="H8" s="98"/>
      <c r="I8" s="97">
        <v>2</v>
      </c>
      <c r="J8" s="97">
        <v>5</v>
      </c>
      <c r="K8" s="97">
        <v>23</v>
      </c>
      <c r="L8" s="97">
        <v>1140</v>
      </c>
      <c r="M8" s="98"/>
      <c r="N8" s="97">
        <v>3</v>
      </c>
      <c r="O8" s="97">
        <v>10</v>
      </c>
      <c r="P8" s="97">
        <v>390</v>
      </c>
      <c r="S8" t="s">
        <v>0</v>
      </c>
    </row>
    <row r="9" spans="2:19" x14ac:dyDescent="0.25">
      <c r="B9" s="10" t="s">
        <v>33</v>
      </c>
      <c r="C9" s="97">
        <v>7</v>
      </c>
      <c r="D9" s="97">
        <v>0</v>
      </c>
      <c r="E9" s="97">
        <v>11</v>
      </c>
      <c r="F9" s="97">
        <v>105</v>
      </c>
      <c r="G9" s="97">
        <v>910</v>
      </c>
      <c r="H9" s="98"/>
      <c r="I9" s="97">
        <v>1</v>
      </c>
      <c r="J9" s="97">
        <v>1</v>
      </c>
      <c r="K9" s="97">
        <v>7</v>
      </c>
      <c r="L9" s="97">
        <v>270</v>
      </c>
      <c r="M9" s="98"/>
      <c r="N9" s="97">
        <v>0</v>
      </c>
      <c r="O9" s="97">
        <v>5</v>
      </c>
      <c r="P9" s="97">
        <v>190</v>
      </c>
    </row>
    <row r="10" spans="2:19" x14ac:dyDescent="0.25">
      <c r="B10" s="10" t="s">
        <v>21</v>
      </c>
      <c r="C10" s="97">
        <v>5</v>
      </c>
      <c r="D10" s="97">
        <v>0</v>
      </c>
      <c r="E10" s="97">
        <v>10</v>
      </c>
      <c r="F10" s="97">
        <v>78</v>
      </c>
      <c r="G10" s="97">
        <v>2124</v>
      </c>
      <c r="H10" s="98"/>
      <c r="I10" s="97">
        <v>0</v>
      </c>
      <c r="J10" s="97">
        <v>0</v>
      </c>
      <c r="K10" s="97">
        <v>20</v>
      </c>
      <c r="L10" s="97">
        <v>630</v>
      </c>
      <c r="M10" s="98"/>
      <c r="N10" s="97">
        <v>1</v>
      </c>
      <c r="O10" s="97">
        <v>9</v>
      </c>
      <c r="P10" s="97">
        <v>264</v>
      </c>
    </row>
    <row r="11" spans="2:19" ht="2.25" customHeight="1" x14ac:dyDescent="0.25">
      <c r="B11" s="11"/>
      <c r="C11" s="12"/>
      <c r="D11" s="11"/>
      <c r="E11" s="11"/>
      <c r="F11" s="12"/>
      <c r="G11" s="11"/>
      <c r="H11" s="11"/>
      <c r="I11" s="12"/>
      <c r="J11" s="11"/>
      <c r="K11" s="11"/>
      <c r="L11" s="11"/>
      <c r="M11" s="11"/>
      <c r="N11" s="11"/>
      <c r="O11" s="11"/>
      <c r="P11" s="11"/>
    </row>
    <row r="12" spans="2:19" x14ac:dyDescent="0.25">
      <c r="B12" s="126" t="s">
        <v>66</v>
      </c>
      <c r="C12" s="154" t="s">
        <v>24</v>
      </c>
      <c r="D12" s="155"/>
      <c r="E12" s="155"/>
      <c r="F12" s="155"/>
      <c r="G12" s="156"/>
      <c r="H12" s="11"/>
      <c r="I12" s="157" t="s">
        <v>22</v>
      </c>
      <c r="J12" s="157"/>
      <c r="K12" s="157"/>
      <c r="L12" s="157"/>
      <c r="M12" s="11"/>
      <c r="N12" s="116" t="s">
        <v>23</v>
      </c>
      <c r="O12" s="116"/>
      <c r="P12" s="116"/>
    </row>
    <row r="13" spans="2:19" x14ac:dyDescent="0.25">
      <c r="B13" s="127"/>
      <c r="C13" s="99" t="s">
        <v>6</v>
      </c>
      <c r="D13" s="99" t="s">
        <v>13</v>
      </c>
      <c r="E13" s="99" t="s">
        <v>14</v>
      </c>
      <c r="F13" s="99" t="s">
        <v>10</v>
      </c>
      <c r="G13" s="99" t="s">
        <v>15</v>
      </c>
      <c r="H13" s="100"/>
      <c r="I13" s="99" t="s">
        <v>13</v>
      </c>
      <c r="J13" s="99" t="s">
        <v>9</v>
      </c>
      <c r="K13" s="99" t="s">
        <v>10</v>
      </c>
      <c r="L13" s="99" t="s">
        <v>15</v>
      </c>
      <c r="M13" s="100"/>
      <c r="N13" s="99" t="s">
        <v>5</v>
      </c>
      <c r="O13" s="101" t="s">
        <v>10</v>
      </c>
      <c r="P13" s="101" t="s">
        <v>15</v>
      </c>
    </row>
    <row r="14" spans="2:19" x14ac:dyDescent="0.25">
      <c r="B14" s="10" t="s">
        <v>18</v>
      </c>
      <c r="C14" s="19">
        <v>23</v>
      </c>
      <c r="D14" s="19">
        <v>0</v>
      </c>
      <c r="E14" s="19">
        <v>36</v>
      </c>
      <c r="F14" s="19">
        <v>206</v>
      </c>
      <c r="G14" s="19">
        <v>5574</v>
      </c>
      <c r="H14" s="98"/>
      <c r="I14" s="19">
        <v>0</v>
      </c>
      <c r="J14" s="19">
        <v>9</v>
      </c>
      <c r="K14" s="19">
        <v>57</v>
      </c>
      <c r="L14" s="19">
        <v>1819</v>
      </c>
      <c r="M14" s="64"/>
      <c r="N14" s="19">
        <v>0</v>
      </c>
      <c r="O14" s="19">
        <v>20</v>
      </c>
      <c r="P14" s="19">
        <v>674</v>
      </c>
    </row>
    <row r="15" spans="2:19" x14ac:dyDescent="0.25">
      <c r="B15" s="10" t="s">
        <v>25</v>
      </c>
      <c r="C15" s="19">
        <v>30</v>
      </c>
      <c r="D15" s="19">
        <v>0</v>
      </c>
      <c r="E15" s="19">
        <v>45</v>
      </c>
      <c r="F15" s="19">
        <v>386</v>
      </c>
      <c r="G15" s="19">
        <v>10410</v>
      </c>
      <c r="H15" s="98"/>
      <c r="I15" s="19">
        <v>0</v>
      </c>
      <c r="J15" s="19">
        <v>10</v>
      </c>
      <c r="K15" s="19">
        <v>71</v>
      </c>
      <c r="L15" s="19">
        <v>2240</v>
      </c>
      <c r="M15" s="64"/>
      <c r="N15" s="19">
        <v>1</v>
      </c>
      <c r="O15" s="19">
        <v>21</v>
      </c>
      <c r="P15" s="19">
        <v>748</v>
      </c>
    </row>
    <row r="16" spans="2:19" x14ac:dyDescent="0.25">
      <c r="B16" s="10" t="s">
        <v>26</v>
      </c>
      <c r="C16" s="19">
        <v>24</v>
      </c>
      <c r="D16" s="19">
        <v>0</v>
      </c>
      <c r="E16" s="19">
        <v>21</v>
      </c>
      <c r="F16" s="19">
        <v>248</v>
      </c>
      <c r="G16" s="19">
        <v>6938</v>
      </c>
      <c r="H16" s="98"/>
      <c r="I16" s="19">
        <v>0</v>
      </c>
      <c r="J16" s="19">
        <v>8</v>
      </c>
      <c r="K16" s="19">
        <v>56</v>
      </c>
      <c r="L16" s="19">
        <v>1880</v>
      </c>
      <c r="M16" s="64"/>
      <c r="N16" s="19">
        <v>2</v>
      </c>
      <c r="O16" s="19">
        <v>17</v>
      </c>
      <c r="P16" s="19">
        <v>612</v>
      </c>
    </row>
    <row r="17" spans="2:19" x14ac:dyDescent="0.25">
      <c r="B17" s="10" t="s">
        <v>27</v>
      </c>
      <c r="C17" s="19">
        <v>10</v>
      </c>
      <c r="D17" s="19">
        <v>0</v>
      </c>
      <c r="E17" s="19">
        <v>10</v>
      </c>
      <c r="F17" s="19">
        <v>85</v>
      </c>
      <c r="G17" s="19">
        <v>1650</v>
      </c>
      <c r="H17" s="98"/>
      <c r="I17" s="19">
        <v>0</v>
      </c>
      <c r="J17" s="19">
        <v>3</v>
      </c>
      <c r="K17" s="19">
        <v>20</v>
      </c>
      <c r="L17" s="19">
        <v>240</v>
      </c>
      <c r="M17" s="64"/>
      <c r="N17" s="19">
        <v>0</v>
      </c>
      <c r="O17" s="19">
        <v>8</v>
      </c>
      <c r="P17" s="19">
        <v>200</v>
      </c>
    </row>
    <row r="18" spans="2:19" x14ac:dyDescent="0.25">
      <c r="B18" s="10" t="s">
        <v>63</v>
      </c>
      <c r="C18" s="19">
        <v>12</v>
      </c>
      <c r="D18" s="19">
        <v>0</v>
      </c>
      <c r="E18" s="19">
        <v>12</v>
      </c>
      <c r="F18" s="19">
        <v>103</v>
      </c>
      <c r="G18" s="19">
        <v>3150</v>
      </c>
      <c r="H18" s="98"/>
      <c r="I18" s="19">
        <v>1</v>
      </c>
      <c r="J18" s="19">
        <v>3</v>
      </c>
      <c r="K18" s="19">
        <v>23</v>
      </c>
      <c r="L18" s="19">
        <v>761</v>
      </c>
      <c r="M18" s="64"/>
      <c r="N18" s="19">
        <v>1</v>
      </c>
      <c r="O18" s="19">
        <v>14</v>
      </c>
      <c r="P18" s="19">
        <v>340</v>
      </c>
    </row>
    <row r="19" spans="2:19" ht="3.75" customHeight="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2:19" x14ac:dyDescent="0.25">
      <c r="B20" s="152" t="s">
        <v>90</v>
      </c>
      <c r="C20" s="154" t="s">
        <v>24</v>
      </c>
      <c r="D20" s="155"/>
      <c r="E20" s="155"/>
      <c r="F20" s="155"/>
      <c r="G20" s="156"/>
      <c r="H20" s="11"/>
      <c r="I20" s="157" t="s">
        <v>22</v>
      </c>
      <c r="J20" s="157"/>
      <c r="K20" s="157"/>
      <c r="L20" s="157"/>
      <c r="M20" s="11"/>
      <c r="N20" s="116" t="s">
        <v>23</v>
      </c>
      <c r="O20" s="116"/>
      <c r="P20" s="116"/>
    </row>
    <row r="21" spans="2:19" x14ac:dyDescent="0.25">
      <c r="B21" s="153"/>
      <c r="C21" s="99" t="s">
        <v>6</v>
      </c>
      <c r="D21" s="99" t="s">
        <v>13</v>
      </c>
      <c r="E21" s="99" t="s">
        <v>14</v>
      </c>
      <c r="F21" s="99" t="s">
        <v>10</v>
      </c>
      <c r="G21" s="99" t="s">
        <v>15</v>
      </c>
      <c r="H21" s="100"/>
      <c r="I21" s="99" t="s">
        <v>13</v>
      </c>
      <c r="J21" s="99" t="s">
        <v>9</v>
      </c>
      <c r="K21" s="99" t="s">
        <v>10</v>
      </c>
      <c r="L21" s="99" t="s">
        <v>15</v>
      </c>
      <c r="M21" s="100"/>
      <c r="N21" s="99" t="s">
        <v>5</v>
      </c>
      <c r="O21" s="101" t="s">
        <v>10</v>
      </c>
      <c r="P21" s="101" t="s">
        <v>15</v>
      </c>
    </row>
    <row r="22" spans="2:19" x14ac:dyDescent="0.25">
      <c r="B22" s="10" t="s">
        <v>28</v>
      </c>
      <c r="C22" s="97">
        <v>10</v>
      </c>
      <c r="D22" s="97">
        <v>0</v>
      </c>
      <c r="E22" s="97">
        <v>29</v>
      </c>
      <c r="F22" s="97">
        <v>233</v>
      </c>
      <c r="G22" s="97">
        <v>4850</v>
      </c>
      <c r="H22" s="98"/>
      <c r="I22" s="97">
        <v>0</v>
      </c>
      <c r="J22" s="97">
        <v>1</v>
      </c>
      <c r="K22" s="97">
        <v>37</v>
      </c>
      <c r="L22" s="97">
        <v>1225</v>
      </c>
      <c r="M22" s="98"/>
      <c r="N22" s="97">
        <v>0</v>
      </c>
      <c r="O22" s="97">
        <v>18</v>
      </c>
      <c r="P22" s="97">
        <v>695</v>
      </c>
    </row>
    <row r="23" spans="2:19" x14ac:dyDescent="0.25">
      <c r="B23" s="10" t="s">
        <v>29</v>
      </c>
      <c r="C23" s="97">
        <v>63</v>
      </c>
      <c r="D23" s="97">
        <v>0</v>
      </c>
      <c r="E23" s="97">
        <v>80</v>
      </c>
      <c r="F23" s="97">
        <v>579</v>
      </c>
      <c r="G23" s="97">
        <v>15818</v>
      </c>
      <c r="H23" s="98"/>
      <c r="I23" s="97">
        <v>0</v>
      </c>
      <c r="J23" s="97">
        <v>8</v>
      </c>
      <c r="K23" s="97">
        <v>143</v>
      </c>
      <c r="L23" s="97">
        <v>4390</v>
      </c>
      <c r="M23" s="98"/>
      <c r="N23" s="97">
        <v>1</v>
      </c>
      <c r="O23" s="97">
        <v>42</v>
      </c>
      <c r="P23" s="97">
        <v>1595</v>
      </c>
      <c r="S23" t="s">
        <v>0</v>
      </c>
    </row>
    <row r="24" spans="2:19" ht="5.25" customHeight="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2:19" x14ac:dyDescent="0.25">
      <c r="B25" s="126" t="s">
        <v>89</v>
      </c>
      <c r="C25" s="154" t="s">
        <v>24</v>
      </c>
      <c r="D25" s="155"/>
      <c r="E25" s="155"/>
      <c r="F25" s="155"/>
      <c r="G25" s="156"/>
      <c r="H25" s="11"/>
      <c r="I25" s="157" t="s">
        <v>22</v>
      </c>
      <c r="J25" s="157"/>
      <c r="K25" s="157"/>
      <c r="L25" s="157"/>
      <c r="M25" s="11"/>
      <c r="N25" s="116" t="s">
        <v>23</v>
      </c>
      <c r="O25" s="116"/>
      <c r="P25" s="116"/>
    </row>
    <row r="26" spans="2:19" x14ac:dyDescent="0.25">
      <c r="B26" s="127"/>
      <c r="C26" s="99" t="s">
        <v>6</v>
      </c>
      <c r="D26" s="99" t="s">
        <v>13</v>
      </c>
      <c r="E26" s="99" t="s">
        <v>14</v>
      </c>
      <c r="F26" s="99" t="s">
        <v>17</v>
      </c>
      <c r="G26" s="99" t="s">
        <v>15</v>
      </c>
      <c r="H26" s="100"/>
      <c r="I26" s="99" t="s">
        <v>13</v>
      </c>
      <c r="J26" s="99" t="s">
        <v>9</v>
      </c>
      <c r="K26" s="99" t="s">
        <v>10</v>
      </c>
      <c r="L26" s="99" t="s">
        <v>15</v>
      </c>
      <c r="M26" s="100"/>
      <c r="N26" s="99" t="s">
        <v>5</v>
      </c>
      <c r="O26" s="101" t="s">
        <v>10</v>
      </c>
      <c r="P26" s="101" t="s">
        <v>15</v>
      </c>
    </row>
    <row r="27" spans="2:19" x14ac:dyDescent="0.25">
      <c r="B27" s="10" t="s">
        <v>30</v>
      </c>
      <c r="C27" s="19">
        <v>29</v>
      </c>
      <c r="D27" s="19">
        <v>9</v>
      </c>
      <c r="E27" s="19">
        <v>42</v>
      </c>
      <c r="F27" s="19">
        <v>231</v>
      </c>
      <c r="G27" s="19">
        <v>6142</v>
      </c>
      <c r="H27" s="64"/>
      <c r="I27" s="19">
        <v>4</v>
      </c>
      <c r="J27" s="19">
        <v>12</v>
      </c>
      <c r="K27" s="19">
        <v>65</v>
      </c>
      <c r="L27" s="19">
        <v>1769</v>
      </c>
      <c r="M27" s="64" t="s">
        <v>0</v>
      </c>
      <c r="N27" s="19">
        <v>0</v>
      </c>
      <c r="O27" s="19">
        <v>27</v>
      </c>
      <c r="P27" s="19">
        <v>1020</v>
      </c>
    </row>
    <row r="28" spans="2:19" x14ac:dyDescent="0.25">
      <c r="B28" s="10" t="s">
        <v>31</v>
      </c>
      <c r="C28" s="19">
        <v>7</v>
      </c>
      <c r="D28" s="19">
        <v>0</v>
      </c>
      <c r="E28" s="19">
        <v>8</v>
      </c>
      <c r="F28" s="19">
        <v>52</v>
      </c>
      <c r="G28" s="19">
        <v>1375</v>
      </c>
      <c r="H28" s="64"/>
      <c r="I28" s="19">
        <v>1</v>
      </c>
      <c r="J28" s="19">
        <v>4</v>
      </c>
      <c r="K28" s="19">
        <v>14</v>
      </c>
      <c r="L28" s="19">
        <v>400</v>
      </c>
      <c r="M28" s="64"/>
      <c r="N28" s="19">
        <v>2</v>
      </c>
      <c r="O28" s="19">
        <v>5</v>
      </c>
      <c r="P28" s="19">
        <v>184</v>
      </c>
    </row>
    <row r="29" spans="2:19" x14ac:dyDescent="0.25">
      <c r="B29" s="10" t="s">
        <v>32</v>
      </c>
      <c r="C29" s="19">
        <v>6</v>
      </c>
      <c r="D29" s="19">
        <v>6</v>
      </c>
      <c r="E29" s="19">
        <v>5</v>
      </c>
      <c r="F29" s="19">
        <v>52</v>
      </c>
      <c r="G29" s="19">
        <v>1560</v>
      </c>
      <c r="H29" s="64"/>
      <c r="I29" s="19">
        <v>1</v>
      </c>
      <c r="J29" s="19">
        <v>1</v>
      </c>
      <c r="K29" s="19">
        <v>11</v>
      </c>
      <c r="L29" s="19">
        <v>435</v>
      </c>
      <c r="M29" s="64"/>
      <c r="N29" s="19">
        <v>1</v>
      </c>
      <c r="O29" s="19">
        <v>5</v>
      </c>
      <c r="P29" s="19">
        <v>195</v>
      </c>
    </row>
    <row r="30" spans="2:19" ht="5.25" customHeight="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2:19" x14ac:dyDescent="0.25">
      <c r="B31" s="152" t="s">
        <v>88</v>
      </c>
      <c r="C31" s="154" t="s">
        <v>24</v>
      </c>
      <c r="D31" s="155"/>
      <c r="E31" s="155"/>
      <c r="F31" s="155"/>
      <c r="G31" s="156"/>
      <c r="H31" s="11"/>
      <c r="I31" s="157" t="s">
        <v>22</v>
      </c>
      <c r="J31" s="157"/>
      <c r="K31" s="157"/>
      <c r="L31" s="157"/>
      <c r="M31" s="11"/>
      <c r="N31" s="116" t="s">
        <v>23</v>
      </c>
      <c r="O31" s="116"/>
      <c r="P31" s="116"/>
    </row>
    <row r="32" spans="2:19" x14ac:dyDescent="0.25">
      <c r="B32" s="153"/>
      <c r="C32" s="99" t="s">
        <v>6</v>
      </c>
      <c r="D32" s="99" t="s">
        <v>13</v>
      </c>
      <c r="E32" s="99" t="s">
        <v>14</v>
      </c>
      <c r="F32" s="99" t="s">
        <v>10</v>
      </c>
      <c r="G32" s="99" t="s">
        <v>15</v>
      </c>
      <c r="H32" s="100"/>
      <c r="I32" s="99" t="s">
        <v>13</v>
      </c>
      <c r="J32" s="99" t="s">
        <v>9</v>
      </c>
      <c r="K32" s="99" t="s">
        <v>10</v>
      </c>
      <c r="L32" s="99" t="s">
        <v>15</v>
      </c>
      <c r="M32" s="100"/>
      <c r="N32" s="99" t="s">
        <v>5</v>
      </c>
      <c r="O32" s="101" t="s">
        <v>17</v>
      </c>
      <c r="P32" s="101" t="s">
        <v>15</v>
      </c>
    </row>
    <row r="33" spans="2:16" x14ac:dyDescent="0.25">
      <c r="B33" s="10" t="s">
        <v>34</v>
      </c>
      <c r="C33" s="19">
        <v>28</v>
      </c>
      <c r="D33" s="19">
        <v>0</v>
      </c>
      <c r="E33" s="19">
        <v>67</v>
      </c>
      <c r="F33" s="19">
        <v>778</v>
      </c>
      <c r="G33" s="19">
        <v>17978</v>
      </c>
      <c r="H33" s="64"/>
      <c r="I33" s="19">
        <v>1</v>
      </c>
      <c r="J33" s="19">
        <v>6</v>
      </c>
      <c r="K33" s="19">
        <v>156</v>
      </c>
      <c r="L33" s="19">
        <v>4110</v>
      </c>
      <c r="M33" s="64"/>
      <c r="N33" s="19">
        <v>2</v>
      </c>
      <c r="O33" s="19">
        <v>54</v>
      </c>
      <c r="P33" s="19">
        <v>1993</v>
      </c>
    </row>
    <row r="34" spans="2:16" x14ac:dyDescent="0.25">
      <c r="B34" s="10" t="s">
        <v>35</v>
      </c>
      <c r="C34" s="19">
        <v>19</v>
      </c>
      <c r="D34" s="19">
        <v>0</v>
      </c>
      <c r="E34" s="19">
        <v>24</v>
      </c>
      <c r="F34" s="19">
        <v>181</v>
      </c>
      <c r="G34" s="19">
        <v>4675</v>
      </c>
      <c r="H34" s="64"/>
      <c r="I34" s="19">
        <v>0</v>
      </c>
      <c r="J34" s="19">
        <v>4</v>
      </c>
      <c r="K34" s="19">
        <v>45</v>
      </c>
      <c r="L34" s="19">
        <v>1415</v>
      </c>
      <c r="M34" s="64"/>
      <c r="N34" s="19">
        <v>2</v>
      </c>
      <c r="O34" s="19">
        <v>12</v>
      </c>
      <c r="P34" s="19">
        <v>481</v>
      </c>
    </row>
    <row r="35" spans="2:16" x14ac:dyDescent="0.25">
      <c r="B35" s="10" t="s">
        <v>36</v>
      </c>
      <c r="C35" s="19">
        <v>0</v>
      </c>
      <c r="D35" s="19">
        <v>0</v>
      </c>
      <c r="E35" s="19">
        <v>7</v>
      </c>
      <c r="F35" s="19">
        <v>153</v>
      </c>
      <c r="G35" s="19">
        <v>2447</v>
      </c>
      <c r="H35" s="64"/>
      <c r="I35" s="19">
        <v>0</v>
      </c>
      <c r="J35" s="19">
        <v>1</v>
      </c>
      <c r="K35" s="19">
        <v>31</v>
      </c>
      <c r="L35" s="19">
        <v>796</v>
      </c>
      <c r="M35" s="64"/>
      <c r="N35" s="19">
        <v>0</v>
      </c>
      <c r="O35" s="19">
        <v>13</v>
      </c>
      <c r="P35" s="19">
        <v>453</v>
      </c>
    </row>
    <row r="36" spans="2:16" x14ac:dyDescent="0.25">
      <c r="B36" s="10" t="s">
        <v>37</v>
      </c>
      <c r="C36" s="19">
        <v>3</v>
      </c>
      <c r="D36" s="19">
        <v>0</v>
      </c>
      <c r="E36" s="19">
        <v>3</v>
      </c>
      <c r="F36" s="19">
        <v>35</v>
      </c>
      <c r="G36" s="19">
        <v>981</v>
      </c>
      <c r="H36" s="64"/>
      <c r="I36" s="19">
        <v>0</v>
      </c>
      <c r="J36" s="19">
        <v>0</v>
      </c>
      <c r="K36" s="19">
        <v>8</v>
      </c>
      <c r="L36" s="19">
        <v>301</v>
      </c>
      <c r="M36" s="64"/>
      <c r="N36" s="19">
        <v>0</v>
      </c>
      <c r="O36" s="19">
        <v>2</v>
      </c>
      <c r="P36" s="19">
        <v>127</v>
      </c>
    </row>
    <row r="37" spans="2:16" ht="5.25" customHeight="1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2:16" ht="15.75" customHeight="1" x14ac:dyDescent="0.25">
      <c r="B38" s="122" t="s">
        <v>38</v>
      </c>
      <c r="C38" s="154" t="s">
        <v>24</v>
      </c>
      <c r="D38" s="155"/>
      <c r="E38" s="155"/>
      <c r="F38" s="155"/>
      <c r="G38" s="156"/>
      <c r="H38" s="11"/>
      <c r="I38" s="157" t="s">
        <v>22</v>
      </c>
      <c r="J38" s="157"/>
      <c r="K38" s="157"/>
      <c r="L38" s="157"/>
      <c r="M38" s="11"/>
      <c r="N38" s="116" t="s">
        <v>23</v>
      </c>
      <c r="O38" s="116"/>
      <c r="P38" s="116"/>
    </row>
    <row r="39" spans="2:16" x14ac:dyDescent="0.25">
      <c r="B39" s="123"/>
      <c r="C39" s="99" t="s">
        <v>6</v>
      </c>
      <c r="D39" s="99" t="s">
        <v>13</v>
      </c>
      <c r="E39" s="99" t="s">
        <v>14</v>
      </c>
      <c r="F39" s="99" t="s">
        <v>10</v>
      </c>
      <c r="G39" s="99" t="s">
        <v>15</v>
      </c>
      <c r="H39" s="100"/>
      <c r="I39" s="99" t="s">
        <v>13</v>
      </c>
      <c r="J39" s="99" t="s">
        <v>9</v>
      </c>
      <c r="K39" s="99" t="s">
        <v>10</v>
      </c>
      <c r="L39" s="99" t="s">
        <v>15</v>
      </c>
      <c r="M39" s="100"/>
      <c r="N39" s="99" t="s">
        <v>5</v>
      </c>
      <c r="O39" s="101" t="s">
        <v>17</v>
      </c>
      <c r="P39" s="101" t="s">
        <v>15</v>
      </c>
    </row>
    <row r="40" spans="2:16" x14ac:dyDescent="0.25">
      <c r="B40" s="17" t="s">
        <v>40</v>
      </c>
      <c r="C40" s="19">
        <v>287</v>
      </c>
      <c r="D40" s="19">
        <v>16</v>
      </c>
      <c r="E40" s="19">
        <v>430</v>
      </c>
      <c r="F40" s="19">
        <v>3652</v>
      </c>
      <c r="G40" s="19">
        <v>90167</v>
      </c>
      <c r="H40" s="98"/>
      <c r="I40" s="19">
        <v>11</v>
      </c>
      <c r="J40" s="19">
        <v>77</v>
      </c>
      <c r="K40" s="19">
        <v>794</v>
      </c>
      <c r="L40" s="19">
        <v>23921</v>
      </c>
      <c r="M40" s="98"/>
      <c r="N40" s="19">
        <v>16</v>
      </c>
      <c r="O40" s="19">
        <v>283</v>
      </c>
      <c r="P40" s="19">
        <v>10201</v>
      </c>
    </row>
    <row r="41" spans="2:16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2:16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</sheetData>
  <mergeCells count="26">
    <mergeCell ref="B2:P2"/>
    <mergeCell ref="B3:P3"/>
    <mergeCell ref="C5:G5"/>
    <mergeCell ref="C12:G12"/>
    <mergeCell ref="C20:G20"/>
    <mergeCell ref="B12:B13"/>
    <mergeCell ref="B5:B6"/>
    <mergeCell ref="B20:B21"/>
    <mergeCell ref="I5:L5"/>
    <mergeCell ref="I12:L12"/>
    <mergeCell ref="I20:L20"/>
    <mergeCell ref="N5:P5"/>
    <mergeCell ref="N12:P12"/>
    <mergeCell ref="N20:P20"/>
    <mergeCell ref="N31:P31"/>
    <mergeCell ref="N38:P38"/>
    <mergeCell ref="B38:B39"/>
    <mergeCell ref="B31:B32"/>
    <mergeCell ref="B25:B26"/>
    <mergeCell ref="C31:G31"/>
    <mergeCell ref="C38:G38"/>
    <mergeCell ref="I25:L25"/>
    <mergeCell ref="I31:L31"/>
    <mergeCell ref="I38:L38"/>
    <mergeCell ref="C25:G25"/>
    <mergeCell ref="N25:P25"/>
  </mergeCells>
  <pageMargins left="0.23622047244094488" right="0.23622047244094488" top="0.3543307086614173" bottom="0.15748031496062992" header="0.31496062992125984" footer="0.31496062992125984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"/>
  <sheetViews>
    <sheetView workbookViewId="0">
      <selection activeCell="H21" sqref="H21"/>
    </sheetView>
  </sheetViews>
  <sheetFormatPr defaultRowHeight="15" x14ac:dyDescent="0.25"/>
  <cols>
    <col min="1" max="1" width="1.28515625" customWidth="1"/>
    <col min="2" max="2" width="26.85546875" bestFit="1" customWidth="1"/>
    <col min="3" max="5" width="10.140625" bestFit="1" customWidth="1"/>
    <col min="6" max="6" width="2" customWidth="1"/>
    <col min="7" max="7" width="19.7109375" customWidth="1"/>
    <col min="8" max="10" width="10.140625" bestFit="1" customWidth="1"/>
  </cols>
  <sheetData>
    <row r="1" spans="2:10" ht="18.75" customHeight="1" x14ac:dyDescent="0.3">
      <c r="B1" s="150" t="s">
        <v>1</v>
      </c>
      <c r="C1" s="150"/>
      <c r="D1" s="150"/>
      <c r="E1" s="150"/>
      <c r="G1" s="142" t="s">
        <v>1</v>
      </c>
      <c r="H1" s="143"/>
      <c r="I1" s="143"/>
      <c r="J1" s="143"/>
    </row>
    <row r="2" spans="2:10" ht="18.75" x14ac:dyDescent="0.3">
      <c r="B2" s="150" t="s">
        <v>85</v>
      </c>
      <c r="C2" s="150"/>
      <c r="D2" s="150"/>
      <c r="E2" s="150"/>
      <c r="G2" s="145" t="s">
        <v>85</v>
      </c>
      <c r="H2" s="146"/>
      <c r="I2" s="146"/>
      <c r="J2" s="146"/>
    </row>
    <row r="3" spans="2:10" ht="7.5" customHeight="1" x14ac:dyDescent="0.3">
      <c r="B3" s="77"/>
      <c r="C3" s="77"/>
      <c r="D3" s="77"/>
      <c r="E3" s="77"/>
      <c r="G3" s="102"/>
      <c r="H3" s="103"/>
      <c r="I3" s="103"/>
      <c r="J3" s="103"/>
    </row>
    <row r="4" spans="2:10" ht="19.5" thickBot="1" x14ac:dyDescent="0.35">
      <c r="B4" s="151" t="s">
        <v>86</v>
      </c>
      <c r="C4" s="151"/>
      <c r="D4" s="151"/>
      <c r="E4" s="151"/>
      <c r="G4" s="147" t="s">
        <v>93</v>
      </c>
      <c r="H4" s="148"/>
      <c r="I4" s="148"/>
      <c r="J4" s="148"/>
    </row>
    <row r="6" spans="2:10" ht="15.75" x14ac:dyDescent="0.25">
      <c r="B6" s="106"/>
      <c r="C6" s="106" t="s">
        <v>87</v>
      </c>
      <c r="D6" s="106" t="s">
        <v>2</v>
      </c>
      <c r="E6" s="106" t="s">
        <v>3</v>
      </c>
      <c r="G6" s="160" t="s">
        <v>94</v>
      </c>
      <c r="H6" s="160" t="s">
        <v>87</v>
      </c>
      <c r="I6" s="160" t="s">
        <v>2</v>
      </c>
      <c r="J6" s="160" t="s">
        <v>3</v>
      </c>
    </row>
    <row r="7" spans="2:10" ht="15.75" x14ac:dyDescent="0.25">
      <c r="B7" s="104" t="s">
        <v>91</v>
      </c>
      <c r="C7" s="105">
        <f>SUM('Realizado 2014'!C39)</f>
        <v>28</v>
      </c>
      <c r="D7" s="105"/>
      <c r="E7" s="105"/>
      <c r="G7" s="160"/>
      <c r="H7" s="160"/>
      <c r="I7" s="160"/>
      <c r="J7" s="160"/>
    </row>
    <row r="8" spans="2:10" ht="15.75" x14ac:dyDescent="0.25">
      <c r="B8" s="104" t="s">
        <v>41</v>
      </c>
      <c r="C8" s="105">
        <f>SUM('Realizado 2014'!D39)</f>
        <v>2108</v>
      </c>
      <c r="D8" s="105"/>
      <c r="E8" s="105"/>
      <c r="G8" s="104" t="s">
        <v>6</v>
      </c>
      <c r="H8" s="105">
        <f>SUM('Previsão 2015'!C40)</f>
        <v>287</v>
      </c>
      <c r="I8" s="105"/>
      <c r="J8" s="105"/>
    </row>
    <row r="9" spans="2:10" ht="15.75" x14ac:dyDescent="0.25">
      <c r="B9" s="104" t="s">
        <v>8</v>
      </c>
      <c r="C9" s="105">
        <f>SUM('Realizado 2014'!F39)</f>
        <v>4430</v>
      </c>
      <c r="D9" s="105"/>
      <c r="E9" s="105"/>
      <c r="G9" s="104" t="s">
        <v>8</v>
      </c>
      <c r="H9" s="105">
        <f>SUM('Previsão 2015'!E40)</f>
        <v>430</v>
      </c>
      <c r="I9" s="105"/>
      <c r="J9" s="105"/>
    </row>
    <row r="10" spans="2:10" ht="15.75" x14ac:dyDescent="0.25">
      <c r="B10" s="104" t="s">
        <v>9</v>
      </c>
      <c r="C10" s="105"/>
      <c r="D10" s="105">
        <f>SUM('Realizado 2014'!L39)</f>
        <v>814</v>
      </c>
      <c r="E10" s="105"/>
      <c r="G10" s="104" t="s">
        <v>9</v>
      </c>
      <c r="H10" s="105"/>
      <c r="I10" s="105">
        <f>SUM('Previsão 2015'!J40)</f>
        <v>77</v>
      </c>
      <c r="J10" s="105"/>
    </row>
    <row r="11" spans="2:10" ht="15.75" x14ac:dyDescent="0.25">
      <c r="B11" s="104" t="s">
        <v>96</v>
      </c>
      <c r="C11" s="105">
        <f>SUM('Realizado 2014'!E39)</f>
        <v>249</v>
      </c>
      <c r="D11" s="105">
        <f>SUM('Realizado 2014'!K39)</f>
        <v>222</v>
      </c>
      <c r="E11" s="105">
        <f>SUM('Realizado 2014'!Q39)</f>
        <v>185</v>
      </c>
      <c r="G11" s="104" t="s">
        <v>96</v>
      </c>
      <c r="H11" s="105">
        <f>SUM('Previsão 2015'!D40)</f>
        <v>16</v>
      </c>
      <c r="I11" s="105">
        <f>SUM('Previsão 2015'!I40)</f>
        <v>11</v>
      </c>
      <c r="J11" s="105">
        <f>SUM('Previsão 2015'!N40)</f>
        <v>16</v>
      </c>
    </row>
    <row r="12" spans="2:10" ht="15.75" x14ac:dyDescent="0.25">
      <c r="B12" s="104" t="s">
        <v>10</v>
      </c>
      <c r="C12" s="105">
        <f>SUM('Realizado 2014'!G39)</f>
        <v>2836</v>
      </c>
      <c r="D12" s="105">
        <f>SUM('Realizado 2014'!M39)</f>
        <v>594</v>
      </c>
      <c r="E12" s="105">
        <f>SUM('Realizado 2014'!R39)</f>
        <v>198</v>
      </c>
      <c r="G12" s="104" t="s">
        <v>95</v>
      </c>
      <c r="H12" s="105">
        <f>SUM('Previsão 2015'!F40)</f>
        <v>3652</v>
      </c>
      <c r="I12" s="105">
        <f>SUM('Previsão 2015'!K40)</f>
        <v>794</v>
      </c>
      <c r="J12" s="105">
        <f>SUM('Previsão 2015'!O40)</f>
        <v>283</v>
      </c>
    </row>
    <row r="13" spans="2:10" ht="15.75" x14ac:dyDescent="0.25">
      <c r="B13" s="104" t="s">
        <v>11</v>
      </c>
      <c r="C13" s="105">
        <f>SUM('Realizado 2014'!H39)</f>
        <v>71734</v>
      </c>
      <c r="D13" s="105">
        <f>SUM('Realizado 2014'!N39)</f>
        <v>16472</v>
      </c>
      <c r="E13" s="105">
        <f>SUM('Realizado 2014'!S39)</f>
        <v>6603</v>
      </c>
      <c r="G13" s="104" t="s">
        <v>15</v>
      </c>
      <c r="H13" s="105">
        <f>SUM('Previsão 2015'!G40)</f>
        <v>90167</v>
      </c>
      <c r="I13" s="105">
        <f>SUM('Previsão 2015'!L40)</f>
        <v>23921</v>
      </c>
      <c r="J13" s="105">
        <f>SUM('Previsão 2015'!P40)</f>
        <v>10201</v>
      </c>
    </row>
    <row r="14" spans="2:10" ht="15.75" x14ac:dyDescent="0.25">
      <c r="B14" s="104" t="s">
        <v>44</v>
      </c>
      <c r="C14" s="107">
        <f>SUM('Realizado 2014'!I39)</f>
        <v>0.59388235294117653</v>
      </c>
      <c r="D14" s="107">
        <f>SUM('Realizado 2014'!O39)</f>
        <v>0.60547058823529409</v>
      </c>
      <c r="E14" s="107">
        <f>SUM('Realizado 2014'!T39)</f>
        <v>0.4534117647058824</v>
      </c>
    </row>
  </sheetData>
  <mergeCells count="10">
    <mergeCell ref="G6:G7"/>
    <mergeCell ref="H6:H7"/>
    <mergeCell ref="I6:I7"/>
    <mergeCell ref="J6:J7"/>
    <mergeCell ref="B1:E1"/>
    <mergeCell ref="B2:E2"/>
    <mergeCell ref="B4:E4"/>
    <mergeCell ref="G1:J1"/>
    <mergeCell ref="G2:J2"/>
    <mergeCell ref="G4:J4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C1:F14"/>
  <sheetViews>
    <sheetView showGridLines="0" workbookViewId="0">
      <selection activeCell="G8" sqref="G8"/>
    </sheetView>
  </sheetViews>
  <sheetFormatPr defaultRowHeight="15" x14ac:dyDescent="0.25"/>
  <cols>
    <col min="3" max="3" width="21.7109375" customWidth="1"/>
    <col min="4" max="4" width="12.42578125" bestFit="1" customWidth="1"/>
    <col min="5" max="5" width="13.140625" bestFit="1" customWidth="1"/>
    <col min="6" max="6" width="11.7109375" bestFit="1" customWidth="1"/>
  </cols>
  <sheetData>
    <row r="1" spans="3:6" ht="15.75" thickBot="1" x14ac:dyDescent="0.3"/>
    <row r="2" spans="3:6" ht="48" customHeight="1" thickBot="1" x14ac:dyDescent="0.3">
      <c r="C2" s="163" t="s">
        <v>97</v>
      </c>
      <c r="D2" s="164"/>
      <c r="E2" s="164"/>
      <c r="F2" s="165"/>
    </row>
    <row r="3" spans="3:6" ht="15.75" thickBot="1" x14ac:dyDescent="0.3"/>
    <row r="4" spans="3:6" ht="21" x14ac:dyDescent="0.35">
      <c r="C4" s="92"/>
      <c r="D4" s="93" t="s">
        <v>72</v>
      </c>
      <c r="E4" s="93" t="s">
        <v>73</v>
      </c>
      <c r="F4" s="94" t="s">
        <v>74</v>
      </c>
    </row>
    <row r="5" spans="3:6" ht="21" x14ac:dyDescent="0.35">
      <c r="C5" s="95" t="s">
        <v>12</v>
      </c>
      <c r="D5" s="108">
        <v>28</v>
      </c>
      <c r="E5" s="109"/>
      <c r="F5" s="110"/>
    </row>
    <row r="6" spans="3:6" ht="21" x14ac:dyDescent="0.35">
      <c r="C6" s="95" t="s">
        <v>6</v>
      </c>
      <c r="D6" s="108">
        <v>2108</v>
      </c>
      <c r="E6" s="109"/>
      <c r="F6" s="110"/>
    </row>
    <row r="7" spans="3:6" ht="21" x14ac:dyDescent="0.35">
      <c r="C7" s="95" t="s">
        <v>5</v>
      </c>
      <c r="D7" s="108">
        <v>249</v>
      </c>
      <c r="E7" s="108">
        <v>222</v>
      </c>
      <c r="F7" s="111">
        <v>185</v>
      </c>
    </row>
    <row r="8" spans="3:6" ht="21" x14ac:dyDescent="0.35">
      <c r="C8" s="95" t="s">
        <v>14</v>
      </c>
      <c r="D8" s="108">
        <v>4430</v>
      </c>
      <c r="E8" s="109"/>
      <c r="F8" s="112"/>
    </row>
    <row r="9" spans="3:6" ht="21" x14ac:dyDescent="0.35">
      <c r="C9" s="95" t="s">
        <v>9</v>
      </c>
      <c r="D9" s="113"/>
      <c r="E9" s="108">
        <v>814</v>
      </c>
      <c r="F9" s="112"/>
    </row>
    <row r="10" spans="3:6" ht="21" x14ac:dyDescent="0.35">
      <c r="C10" s="95" t="s">
        <v>10</v>
      </c>
      <c r="D10" s="108">
        <v>2836</v>
      </c>
      <c r="E10" s="108">
        <v>594</v>
      </c>
      <c r="F10" s="111">
        <v>198</v>
      </c>
    </row>
    <row r="11" spans="3:6" ht="21" x14ac:dyDescent="0.35">
      <c r="C11" s="95" t="s">
        <v>15</v>
      </c>
      <c r="D11" s="108">
        <v>71734</v>
      </c>
      <c r="E11" s="108">
        <v>16472</v>
      </c>
      <c r="F11" s="111">
        <v>6603</v>
      </c>
    </row>
    <row r="12" spans="3:6" ht="21" x14ac:dyDescent="0.35">
      <c r="C12" s="95" t="s">
        <v>98</v>
      </c>
      <c r="D12" s="114">
        <v>0.59388235294117653</v>
      </c>
      <c r="E12" s="114">
        <v>0.60547058823529409</v>
      </c>
      <c r="F12" s="114">
        <v>0.4534117647058824</v>
      </c>
    </row>
    <row r="13" spans="3:6" ht="21.75" thickBot="1" x14ac:dyDescent="0.4">
      <c r="C13" s="161" t="s">
        <v>70</v>
      </c>
      <c r="D13" s="162"/>
      <c r="E13" s="162"/>
      <c r="F13" s="96">
        <v>94809</v>
      </c>
    </row>
    <row r="14" spans="3:6" x14ac:dyDescent="0.25">
      <c r="D14" s="69"/>
      <c r="E14" s="69"/>
      <c r="F14" s="69"/>
    </row>
  </sheetData>
  <mergeCells count="2">
    <mergeCell ref="C13:E13"/>
    <mergeCell ref="C2:F2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Realizado 2014</vt:lpstr>
      <vt:lpstr>Acumulado 2014</vt:lpstr>
      <vt:lpstr>RESUMO 1 </vt:lpstr>
      <vt:lpstr>Previsão 2015</vt:lpstr>
      <vt:lpstr>Sugestão Resumo 1</vt:lpstr>
      <vt:lpstr>Sintético 2014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Pedro Miranda</cp:lastModifiedBy>
  <cp:lastPrinted>2014-02-23T19:03:39Z</cp:lastPrinted>
  <dcterms:created xsi:type="dcterms:W3CDTF">2009-04-03T19:14:11Z</dcterms:created>
  <dcterms:modified xsi:type="dcterms:W3CDTF">2015-04-07T03:44:44Z</dcterms:modified>
</cp:coreProperties>
</file>